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 activeTab="4"/>
  </bookViews>
  <sheets>
    <sheet name="0. kat." sheetId="1" r:id="rId1"/>
    <sheet name="1. kat." sheetId="2" r:id="rId2"/>
    <sheet name="2. kat." sheetId="3" r:id="rId3"/>
    <sheet name="3. kat." sheetId="4" r:id="rId4"/>
    <sheet name="4. kat." sheetId="5" r:id="rId5"/>
    <sheet name="5. kat." sheetId="6" r:id="rId6"/>
    <sheet name="List4" sheetId="7" r:id="rId7"/>
  </sheets>
  <calcPr calcId="152511"/>
</workbook>
</file>

<file path=xl/calcChain.xml><?xml version="1.0" encoding="utf-8"?>
<calcChain xmlns="http://schemas.openxmlformats.org/spreadsheetml/2006/main">
  <c r="Q11" i="6" l="1"/>
  <c r="Q9" i="6"/>
  <c r="Q10" i="6"/>
  <c r="Q4" i="6"/>
  <c r="Q8" i="6"/>
  <c r="Q7" i="6"/>
  <c r="Q6" i="6"/>
  <c r="Q3" i="6"/>
  <c r="Q5" i="6"/>
  <c r="Q8" i="5"/>
  <c r="Q7" i="5"/>
  <c r="Q6" i="5"/>
  <c r="Q5" i="5"/>
  <c r="Q4" i="5"/>
  <c r="Q3" i="5"/>
  <c r="Q8" i="4"/>
  <c r="Q9" i="4"/>
  <c r="Q7" i="4"/>
  <c r="Q6" i="4"/>
  <c r="Q5" i="4"/>
  <c r="Q4" i="4"/>
  <c r="Q3" i="4"/>
  <c r="Q12" i="3"/>
  <c r="Q11" i="3"/>
  <c r="Q10" i="3"/>
  <c r="Q9" i="3"/>
  <c r="Q8" i="3"/>
  <c r="Q7" i="3"/>
  <c r="Q5" i="3"/>
  <c r="Q4" i="3"/>
  <c r="Q6" i="3"/>
  <c r="Q3" i="3"/>
  <c r="Q9" i="2"/>
  <c r="Q8" i="2"/>
  <c r="Q7" i="2"/>
  <c r="Q6" i="2"/>
  <c r="Q5" i="2"/>
  <c r="Q4" i="2"/>
  <c r="Q3" i="2"/>
  <c r="Q9" i="1" l="1"/>
  <c r="Q7" i="1"/>
  <c r="Q6" i="1"/>
  <c r="Q8" i="1"/>
  <c r="Q5" i="1"/>
  <c r="Q3" i="1"/>
  <c r="Q4" i="1"/>
</calcChain>
</file>

<file path=xl/sharedStrings.xml><?xml version="1.0" encoding="utf-8"?>
<sst xmlns="http://schemas.openxmlformats.org/spreadsheetml/2006/main" count="511" uniqueCount="269">
  <si>
    <t>Sokol Praha Královské Vinohrady</t>
  </si>
  <si>
    <t>SK MG Stodůlky Praha</t>
  </si>
  <si>
    <t>TJ Sokol Horní Jiřetín</t>
  </si>
  <si>
    <t>GSK 2.ZŠ Mar.Lázně</t>
  </si>
  <si>
    <t>Mariánské lázně</t>
  </si>
  <si>
    <t>2. prov.</t>
  </si>
  <si>
    <t>Celkem</t>
  </si>
  <si>
    <t>1. prov.</t>
  </si>
  <si>
    <t>Umísť.</t>
  </si>
  <si>
    <t>Body</t>
  </si>
  <si>
    <t>8,4</t>
  </si>
  <si>
    <t>9,5</t>
  </si>
  <si>
    <t>17,9</t>
  </si>
  <si>
    <t>7,75</t>
  </si>
  <si>
    <t>3,25</t>
  </si>
  <si>
    <t>8,8</t>
  </si>
  <si>
    <t>16,55</t>
  </si>
  <si>
    <t>2,4</t>
  </si>
  <si>
    <t>3,95</t>
  </si>
  <si>
    <t>6,05</t>
  </si>
  <si>
    <t>14,05</t>
  </si>
  <si>
    <t>3,55</t>
  </si>
  <si>
    <t>5,45</t>
  </si>
  <si>
    <t>2,5</t>
  </si>
  <si>
    <t>4,25</t>
  </si>
  <si>
    <t>6,75</t>
  </si>
  <si>
    <t>12,2</t>
  </si>
  <si>
    <t>4,45</t>
  </si>
  <si>
    <t>6,25</t>
  </si>
  <si>
    <t>10,7</t>
  </si>
  <si>
    <t>3,9</t>
  </si>
  <si>
    <t>10,5</t>
  </si>
  <si>
    <t>Praha</t>
  </si>
  <si>
    <t>Plzeň</t>
  </si>
  <si>
    <t xml:space="preserve">Celkem </t>
  </si>
  <si>
    <t>3,5</t>
  </si>
  <si>
    <t>10,75</t>
  </si>
  <si>
    <t>9,75</t>
  </si>
  <si>
    <t>20,5</t>
  </si>
  <si>
    <t>10,2</t>
  </si>
  <si>
    <t>9,85</t>
  </si>
  <si>
    <t>20,05</t>
  </si>
  <si>
    <t xml:space="preserve">  9,6</t>
  </si>
  <si>
    <t>5,95</t>
  </si>
  <si>
    <t>9,05</t>
  </si>
  <si>
    <t>18,65</t>
  </si>
  <si>
    <t>4. TJ Meteor České Budějovice</t>
  </si>
  <si>
    <t>5,15</t>
  </si>
  <si>
    <t xml:space="preserve">  7,4</t>
  </si>
  <si>
    <t>7,65</t>
  </si>
  <si>
    <t>15,05</t>
  </si>
  <si>
    <t xml:space="preserve">  7,9</t>
  </si>
  <si>
    <t>6,65</t>
  </si>
  <si>
    <t>14,55</t>
  </si>
  <si>
    <t xml:space="preserve">  7,1</t>
  </si>
  <si>
    <t>4,85</t>
  </si>
  <si>
    <t>7,05</t>
  </si>
  <si>
    <t>14,15</t>
  </si>
  <si>
    <t xml:space="preserve">  6,65</t>
  </si>
  <si>
    <t>13,25</t>
  </si>
  <si>
    <t>MIKA Chomutov „Papoušci“</t>
  </si>
  <si>
    <t>SK MG Slovan Plzeň</t>
  </si>
  <si>
    <t>TJ Meteor České Budějovice</t>
  </si>
  <si>
    <t>1. SK MG Břeclav</t>
  </si>
  <si>
    <t>4,55</t>
  </si>
  <si>
    <t>- 0,3</t>
  </si>
  <si>
    <t>10,1</t>
  </si>
  <si>
    <t>9,6</t>
  </si>
  <si>
    <t xml:space="preserve">  9,5</t>
  </si>
  <si>
    <t>3,85</t>
  </si>
  <si>
    <t>9,4</t>
  </si>
  <si>
    <t>18,9</t>
  </si>
  <si>
    <t xml:space="preserve">  8,35</t>
  </si>
  <si>
    <t>3,65</t>
  </si>
  <si>
    <t>9,1</t>
  </si>
  <si>
    <t>17,45</t>
  </si>
  <si>
    <t>- 0,6</t>
  </si>
  <si>
    <t xml:space="preserve">  8,7</t>
  </si>
  <si>
    <t>3,2</t>
  </si>
  <si>
    <t>3,8</t>
  </si>
  <si>
    <t>6,4</t>
  </si>
  <si>
    <t>15,1</t>
  </si>
  <si>
    <t xml:space="preserve">  7,25</t>
  </si>
  <si>
    <t>7,35</t>
  </si>
  <si>
    <t>14,6</t>
  </si>
  <si>
    <t xml:space="preserve">  6,45</t>
  </si>
  <si>
    <t>6,9</t>
  </si>
  <si>
    <t>13,35</t>
  </si>
  <si>
    <t xml:space="preserve">  5,3</t>
  </si>
  <si>
    <t>6,1</t>
  </si>
  <si>
    <t>11,4</t>
  </si>
  <si>
    <t xml:space="preserve">  5,1</t>
  </si>
  <si>
    <t>5,9</t>
  </si>
  <si>
    <t>11,0</t>
  </si>
  <si>
    <t>10,95</t>
  </si>
  <si>
    <t xml:space="preserve">  3,0</t>
  </si>
  <si>
    <t xml:space="preserve">  8,15</t>
  </si>
  <si>
    <t xml:space="preserve">  2,8</t>
  </si>
  <si>
    <t>2,05</t>
  </si>
  <si>
    <t>TJ Vodní stavby Praha „Lovci“</t>
  </si>
  <si>
    <t>TJ Vodní stavby Praha „Croodsovi“</t>
  </si>
  <si>
    <t>GSK Ústí nad Labem</t>
  </si>
  <si>
    <t>Sokol Praha Král. Vinohrady „Sovičky“</t>
  </si>
  <si>
    <t>Sokol Praha Král. Vinohrady „Draci“</t>
  </si>
  <si>
    <t>MIKA Chomutov</t>
  </si>
  <si>
    <t>SK MG Liberec „Myšky“</t>
  </si>
  <si>
    <t xml:space="preserve">  4,85</t>
  </si>
  <si>
    <t>4,95</t>
  </si>
  <si>
    <t>11,2</t>
  </si>
  <si>
    <t>4,4</t>
  </si>
  <si>
    <t>10,3</t>
  </si>
  <si>
    <t>21,5</t>
  </si>
  <si>
    <t>11,1</t>
  </si>
  <si>
    <t>5,8</t>
  </si>
  <si>
    <t>10,35</t>
  </si>
  <si>
    <t>21,45</t>
  </si>
  <si>
    <t xml:space="preserve">  9,1</t>
  </si>
  <si>
    <t>7,1</t>
  </si>
  <si>
    <t>16,2</t>
  </si>
  <si>
    <t xml:space="preserve">  8,6</t>
  </si>
  <si>
    <t>4,1</t>
  </si>
  <si>
    <t>7,6</t>
  </si>
  <si>
    <t>2,9</t>
  </si>
  <si>
    <t xml:space="preserve">  4,95</t>
  </si>
  <si>
    <t>12,7</t>
  </si>
  <si>
    <t xml:space="preserve"> SK MG Slovan Plzeň</t>
  </si>
  <si>
    <t>TJ Vodní stavby Praha „Rebelky“</t>
  </si>
  <si>
    <t>SK MG Liberec “Fénixové“</t>
  </si>
  <si>
    <t>12,15</t>
  </si>
  <si>
    <t>23,25</t>
  </si>
  <si>
    <t>11,5</t>
  </si>
  <si>
    <t xml:space="preserve">  9,95</t>
  </si>
  <si>
    <t xml:space="preserve">  9,05</t>
  </si>
  <si>
    <t>21,2</t>
  </si>
  <si>
    <t>10,65</t>
  </si>
  <si>
    <t xml:space="preserve">  9,45</t>
  </si>
  <si>
    <t>18,5</t>
  </si>
  <si>
    <t xml:space="preserve">  7,75</t>
  </si>
  <si>
    <t xml:space="preserve">  6,75</t>
  </si>
  <si>
    <t>14,5</t>
  </si>
  <si>
    <t>4,05</t>
  </si>
  <si>
    <t xml:space="preserve">  7,65</t>
  </si>
  <si>
    <t>14,1</t>
  </si>
  <si>
    <t>MIKA Chomutov I</t>
  </si>
  <si>
    <t>TJ Vodní stavby Praha</t>
  </si>
  <si>
    <t>TJ Meteor ČeskéBudějovice</t>
  </si>
  <si>
    <t>MIKA Chomutov II</t>
  </si>
  <si>
    <t>11,25</t>
  </si>
  <si>
    <t>22,45</t>
  </si>
  <si>
    <t>2. Sokol Praha Královské Vinohrady</t>
  </si>
  <si>
    <t>20,7</t>
  </si>
  <si>
    <t>3. TJ Vodní stavby Praha</t>
  </si>
  <si>
    <t xml:space="preserve">  9,3</t>
  </si>
  <si>
    <t>4,35</t>
  </si>
  <si>
    <t xml:space="preserve">  9,85</t>
  </si>
  <si>
    <t xml:space="preserve">  9,55</t>
  </si>
  <si>
    <t>19,4</t>
  </si>
  <si>
    <t>5. TJ Šroubárna Žatec</t>
  </si>
  <si>
    <t>5,6</t>
  </si>
  <si>
    <t>16,85</t>
  </si>
  <si>
    <t>6. GSK 2.ZŠ Mar.Lázně</t>
  </si>
  <si>
    <t xml:space="preserve">  8,75</t>
  </si>
  <si>
    <t>3,6</t>
  </si>
  <si>
    <t>16,15</t>
  </si>
  <si>
    <t>7. TJ Vodní stavby Praha – Zelený pruh</t>
  </si>
  <si>
    <t xml:space="preserve">  7,45</t>
  </si>
  <si>
    <t xml:space="preserve">  7,7</t>
  </si>
  <si>
    <t>15,15</t>
  </si>
  <si>
    <t>8. SK MG Plzeň – Bolevec</t>
  </si>
  <si>
    <t xml:space="preserve">  6,6</t>
  </si>
  <si>
    <t>3,4</t>
  </si>
  <si>
    <t xml:space="preserve">  6,3</t>
  </si>
  <si>
    <t>12,9</t>
  </si>
  <si>
    <t>9. SK MG Liberec „Lemurky“</t>
  </si>
  <si>
    <t>2,3</t>
  </si>
  <si>
    <t xml:space="preserve">  4,8</t>
  </si>
  <si>
    <t>11,55</t>
  </si>
  <si>
    <t>10. TJ Sokol Milevsko</t>
  </si>
  <si>
    <t xml:space="preserve">  6,25</t>
  </si>
  <si>
    <t>TJ Šroubárna Žatec</t>
  </si>
  <si>
    <t>TJ Vodní stavby Praha – Zelený pruh</t>
  </si>
  <si>
    <t>SK MG Plzeň – Bolevec</t>
  </si>
  <si>
    <t>SK MG Liberec „Lemurky“</t>
  </si>
  <si>
    <t>TJ Sokol Milevsko</t>
  </si>
  <si>
    <t>TJ VS Zelený pruh</t>
  </si>
  <si>
    <t>18,15</t>
  </si>
  <si>
    <t>17,65</t>
  </si>
  <si>
    <t>15,45</t>
  </si>
  <si>
    <t>19,55</t>
  </si>
  <si>
    <t>20,9</t>
  </si>
  <si>
    <t>21,25</t>
  </si>
  <si>
    <t>SK MG Plzeň Bolevec "Saxana"</t>
  </si>
  <si>
    <t>TJ Vodní stavby Praha "Adamsky"</t>
  </si>
  <si>
    <t>15,55</t>
  </si>
  <si>
    <t>17,05</t>
  </si>
  <si>
    <t>8,65</t>
  </si>
  <si>
    <t>7,4</t>
  </si>
  <si>
    <t>13,4</t>
  </si>
  <si>
    <t>7,0</t>
  </si>
  <si>
    <t>12,95</t>
  </si>
  <si>
    <t>6,15</t>
  </si>
  <si>
    <t>6,8</t>
  </si>
  <si>
    <t>TJ Tatran Volary</t>
  </si>
  <si>
    <t>10,8</t>
  </si>
  <si>
    <t>5,0</t>
  </si>
  <si>
    <t>Umístění</t>
  </si>
  <si>
    <t>SK MG Liberec "Sluníčka"</t>
  </si>
  <si>
    <t>VS Praha "Snílci"</t>
  </si>
  <si>
    <t>TJ Sokol Milevsko "Ledové království"</t>
  </si>
  <si>
    <t>6,6</t>
  </si>
  <si>
    <t>10,05</t>
  </si>
  <si>
    <t>20,3</t>
  </si>
  <si>
    <t>19,3</t>
  </si>
  <si>
    <t>9,7</t>
  </si>
  <si>
    <t>15,85</t>
  </si>
  <si>
    <t>7,85</t>
  </si>
  <si>
    <t>15,6</t>
  </si>
  <si>
    <t>8,1</t>
  </si>
  <si>
    <t>7,5</t>
  </si>
  <si>
    <t>14,7</t>
  </si>
  <si>
    <t>6,45</t>
  </si>
  <si>
    <t>8,25</t>
  </si>
  <si>
    <t>14,45</t>
  </si>
  <si>
    <t>6,95</t>
  </si>
  <si>
    <t>21,05</t>
  </si>
  <si>
    <t>9,8</t>
  </si>
  <si>
    <t>9,95</t>
  </si>
  <si>
    <t>17,8</t>
  </si>
  <si>
    <t>9,2</t>
  </si>
  <si>
    <t>8,6</t>
  </si>
  <si>
    <t>16,95</t>
  </si>
  <si>
    <t>8,15</t>
  </si>
  <si>
    <t>7,3</t>
  </si>
  <si>
    <t>13,15</t>
  </si>
  <si>
    <t>6,85</t>
  </si>
  <si>
    <t>6,3</t>
  </si>
  <si>
    <t>10,4</t>
  </si>
  <si>
    <t>4,15</t>
  </si>
  <si>
    <t>3,45</t>
  </si>
  <si>
    <t>10,25</t>
  </si>
  <si>
    <t>11,15</t>
  </si>
  <si>
    <t>9,35</t>
  </si>
  <si>
    <t>9,9</t>
  </si>
  <si>
    <t>7,7</t>
  </si>
  <si>
    <t>2,85</t>
  </si>
  <si>
    <t>12,55</t>
  </si>
  <si>
    <t>12,6</t>
  </si>
  <si>
    <t>11,7</t>
  </si>
  <si>
    <t>11,05</t>
  </si>
  <si>
    <t>9,0</t>
  </si>
  <si>
    <t>8,05</t>
  </si>
  <si>
    <t>8,9</t>
  </si>
  <si>
    <t>25,15</t>
  </si>
  <si>
    <t>24,3</t>
  </si>
  <si>
    <t>24,25</t>
  </si>
  <si>
    <t>19,45</t>
  </si>
  <si>
    <t>16,6</t>
  </si>
  <si>
    <t>22,65</t>
  </si>
  <si>
    <t>12,1</t>
  </si>
  <si>
    <t>10,85</t>
  </si>
  <si>
    <t>20,25</t>
  </si>
  <si>
    <t>9,15</t>
  </si>
  <si>
    <t>20,0</t>
  </si>
  <si>
    <t>8,75</t>
  </si>
  <si>
    <t>8,85</t>
  </si>
  <si>
    <t>8,95</t>
  </si>
  <si>
    <t>15,0</t>
  </si>
  <si>
    <t>14,25</t>
  </si>
  <si>
    <t>SK MG Plzeň Bolevec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</si>
</sst>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5" borderId="0" xfId="0" applyFont="1" applyFill="1" applyAlignment="1">
      <alignment vertical="center"/>
    </xf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4" borderId="0" xfId="0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right" vertical="center"/>
    </xf>
    <xf numFmtId="0" fontId="0" fillId="5" borderId="0" xfId="0" applyFont="1" applyFill="1"/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horizontal="right" vertical="center"/>
    </xf>
    <xf numFmtId="0" fontId="0" fillId="5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0" fontId="0" fillId="0" borderId="0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5" borderId="0" xfId="0" applyFont="1" applyFill="1" applyBorder="1" applyAlignment="1">
      <alignment horizontal="right" vertical="center"/>
    </xf>
    <xf numFmtId="0" fontId="0" fillId="5" borderId="0" xfId="0" applyFont="1" applyFill="1" applyBorder="1" applyAlignment="1">
      <alignment horizontal="right"/>
    </xf>
    <xf numFmtId="0" fontId="0" fillId="5" borderId="0" xfId="0" applyFill="1" applyBorder="1"/>
    <xf numFmtId="1" fontId="0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/>
    <xf numFmtId="0" fontId="2" fillId="5" borderId="0" xfId="0" applyFont="1" applyFill="1" applyBorder="1" applyAlignment="1">
      <alignment vertical="center"/>
    </xf>
    <xf numFmtId="0" fontId="0" fillId="2" borderId="0" xfId="0" applyFill="1" applyBorder="1"/>
    <xf numFmtId="0" fontId="0" fillId="3" borderId="0" xfId="0" applyFont="1" applyFill="1" applyAlignment="1">
      <alignment horizontal="right" vertical="center"/>
    </xf>
    <xf numFmtId="0" fontId="0" fillId="4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/>
    </xf>
    <xf numFmtId="0" fontId="0" fillId="6" borderId="0" xfId="0" applyFont="1" applyFill="1"/>
    <xf numFmtId="0" fontId="0" fillId="6" borderId="0" xfId="0" applyFont="1" applyFill="1" applyAlignment="1">
      <alignment vertical="center"/>
    </xf>
    <xf numFmtId="0" fontId="0" fillId="6" borderId="0" xfId="0" applyFill="1" applyAlignment="1">
      <alignment horizont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/>
    </xf>
    <xf numFmtId="0" fontId="0" fillId="6" borderId="0" xfId="0" applyFill="1"/>
    <xf numFmtId="1" fontId="0" fillId="6" borderId="0" xfId="0" applyNumberFormat="1" applyFill="1" applyAlignment="1">
      <alignment horizontal="center"/>
    </xf>
    <xf numFmtId="0" fontId="0" fillId="6" borderId="0" xfId="0" applyFont="1" applyFill="1" applyAlignment="1">
      <alignment horizontal="right" vertical="center"/>
    </xf>
    <xf numFmtId="0" fontId="0" fillId="6" borderId="0" xfId="0" applyFill="1" applyAlignment="1">
      <alignment horizontal="right"/>
    </xf>
    <xf numFmtId="1" fontId="4" fillId="6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A11" sqref="A11"/>
    </sheetView>
  </sheetViews>
  <sheetFormatPr defaultRowHeight="15" x14ac:dyDescent="0.25"/>
  <cols>
    <col min="1" max="1" width="32.140625" customWidth="1"/>
    <col min="2" max="16" width="8.85546875" customWidth="1"/>
    <col min="17" max="17" width="8.5703125" customWidth="1"/>
  </cols>
  <sheetData>
    <row r="1" spans="1:18" x14ac:dyDescent="0.25">
      <c r="B1" s="5" t="s">
        <v>4</v>
      </c>
      <c r="C1" s="5"/>
      <c r="D1" s="5"/>
      <c r="E1" s="5"/>
      <c r="F1" s="5"/>
      <c r="G1" s="6" t="s">
        <v>33</v>
      </c>
      <c r="H1" s="6"/>
      <c r="I1" s="6"/>
      <c r="J1" s="6"/>
      <c r="K1" s="6"/>
      <c r="L1" s="7" t="s">
        <v>32</v>
      </c>
      <c r="M1" s="7"/>
      <c r="N1" s="7"/>
      <c r="O1" s="7"/>
      <c r="P1" s="7"/>
      <c r="Q1" s="1" t="s">
        <v>34</v>
      </c>
      <c r="R1" s="1" t="s">
        <v>205</v>
      </c>
    </row>
    <row r="2" spans="1:18" x14ac:dyDescent="0.25">
      <c r="B2" s="5" t="s">
        <v>7</v>
      </c>
      <c r="C2" s="5" t="s">
        <v>5</v>
      </c>
      <c r="D2" s="5" t="s">
        <v>6</v>
      </c>
      <c r="E2" s="5" t="s">
        <v>8</v>
      </c>
      <c r="F2" s="5" t="s">
        <v>9</v>
      </c>
      <c r="G2" s="6" t="s">
        <v>7</v>
      </c>
      <c r="H2" s="6" t="s">
        <v>5</v>
      </c>
      <c r="I2" s="6" t="s">
        <v>6</v>
      </c>
      <c r="J2" s="6" t="s">
        <v>8</v>
      </c>
      <c r="K2" s="6" t="s">
        <v>9</v>
      </c>
      <c r="L2" s="7" t="s">
        <v>7</v>
      </c>
      <c r="M2" s="7" t="s">
        <v>5</v>
      </c>
      <c r="N2" s="7" t="s">
        <v>6</v>
      </c>
      <c r="O2" s="7" t="s">
        <v>8</v>
      </c>
      <c r="P2" s="7" t="s">
        <v>9</v>
      </c>
      <c r="Q2" s="1"/>
      <c r="R2" s="1"/>
    </row>
    <row r="3" spans="1:18" x14ac:dyDescent="0.25">
      <c r="A3" s="13" t="s">
        <v>0</v>
      </c>
      <c r="B3" s="10" t="s">
        <v>10</v>
      </c>
      <c r="C3" s="10" t="s">
        <v>11</v>
      </c>
      <c r="D3" s="10" t="s">
        <v>12</v>
      </c>
      <c r="E3" s="9">
        <v>1</v>
      </c>
      <c r="F3" s="9">
        <v>18</v>
      </c>
      <c r="G3" s="16"/>
      <c r="H3" s="16"/>
      <c r="I3" s="16"/>
      <c r="J3" s="24"/>
      <c r="K3" s="24">
        <v>0</v>
      </c>
      <c r="L3" s="28">
        <v>9.6</v>
      </c>
      <c r="M3" s="28">
        <v>9.9</v>
      </c>
      <c r="N3" s="28">
        <v>19.5</v>
      </c>
      <c r="O3" s="27">
        <v>1</v>
      </c>
      <c r="P3" s="7">
        <v>18</v>
      </c>
      <c r="Q3" s="23">
        <f t="shared" ref="Q3:Q9" si="0">SUM(F3,K3,P3)-MIN(F3,K3,P3)</f>
        <v>36</v>
      </c>
      <c r="R3" s="20">
        <v>1</v>
      </c>
    </row>
    <row r="4" spans="1:18" x14ac:dyDescent="0.25">
      <c r="A4" s="51" t="s">
        <v>1</v>
      </c>
      <c r="B4" s="52" t="s">
        <v>13</v>
      </c>
      <c r="C4" s="52" t="s">
        <v>15</v>
      </c>
      <c r="D4" s="52" t="s">
        <v>16</v>
      </c>
      <c r="E4" s="53">
        <v>2</v>
      </c>
      <c r="F4" s="53">
        <v>16</v>
      </c>
      <c r="G4" s="52" t="s">
        <v>195</v>
      </c>
      <c r="H4" s="52" t="s">
        <v>15</v>
      </c>
      <c r="I4" s="54">
        <v>17.45</v>
      </c>
      <c r="J4" s="55">
        <v>1</v>
      </c>
      <c r="K4" s="55">
        <v>18</v>
      </c>
      <c r="L4" s="52">
        <v>8.1999999999999993</v>
      </c>
      <c r="M4" s="52">
        <v>9.0500000000000007</v>
      </c>
      <c r="N4" s="52">
        <v>17.25</v>
      </c>
      <c r="O4" s="51">
        <v>2</v>
      </c>
      <c r="P4" s="56">
        <v>16</v>
      </c>
      <c r="Q4" s="57">
        <f t="shared" si="0"/>
        <v>34</v>
      </c>
      <c r="R4" s="53">
        <v>2</v>
      </c>
    </row>
    <row r="5" spans="1:18" x14ac:dyDescent="0.25">
      <c r="A5" s="13" t="s">
        <v>2</v>
      </c>
      <c r="B5" s="10" t="s">
        <v>19</v>
      </c>
      <c r="C5" s="14">
        <v>8</v>
      </c>
      <c r="D5" s="10" t="s">
        <v>20</v>
      </c>
      <c r="E5" s="9">
        <v>3</v>
      </c>
      <c r="F5" s="9">
        <v>14</v>
      </c>
      <c r="G5" s="16" t="s">
        <v>83</v>
      </c>
      <c r="H5" s="17">
        <v>8.1999999999999993</v>
      </c>
      <c r="I5" s="16" t="s">
        <v>193</v>
      </c>
      <c r="J5" s="24">
        <v>2</v>
      </c>
      <c r="K5" s="24">
        <v>16</v>
      </c>
      <c r="L5" s="28">
        <v>8.15</v>
      </c>
      <c r="M5" s="29">
        <v>8.1999999999999993</v>
      </c>
      <c r="N5" s="28">
        <v>16.350000000000001</v>
      </c>
      <c r="O5" s="27">
        <v>3</v>
      </c>
      <c r="P5" s="7">
        <v>14</v>
      </c>
      <c r="Q5" s="23">
        <f t="shared" si="0"/>
        <v>30</v>
      </c>
      <c r="R5" s="20">
        <v>3</v>
      </c>
    </row>
    <row r="6" spans="1:18" x14ac:dyDescent="0.25">
      <c r="A6" s="13" t="s">
        <v>192</v>
      </c>
      <c r="B6" s="10" t="s">
        <v>27</v>
      </c>
      <c r="C6" s="10" t="s">
        <v>28</v>
      </c>
      <c r="D6" s="10" t="s">
        <v>29</v>
      </c>
      <c r="E6" s="9">
        <v>5</v>
      </c>
      <c r="F6" s="9">
        <v>11</v>
      </c>
      <c r="G6" s="16" t="s">
        <v>196</v>
      </c>
      <c r="H6" s="16" t="s">
        <v>117</v>
      </c>
      <c r="I6" s="16" t="s">
        <v>139</v>
      </c>
      <c r="J6" s="24">
        <v>3</v>
      </c>
      <c r="K6" s="24">
        <v>14</v>
      </c>
      <c r="L6" s="28">
        <v>6.7</v>
      </c>
      <c r="M6" s="28">
        <v>7.45</v>
      </c>
      <c r="N6" s="28">
        <v>14.15</v>
      </c>
      <c r="O6" s="27">
        <v>4</v>
      </c>
      <c r="P6" s="7">
        <v>12</v>
      </c>
      <c r="Q6" s="23">
        <f t="shared" si="0"/>
        <v>26</v>
      </c>
      <c r="R6" s="20">
        <v>4</v>
      </c>
    </row>
    <row r="7" spans="1:18" x14ac:dyDescent="0.25">
      <c r="A7" s="13" t="s">
        <v>191</v>
      </c>
      <c r="B7" s="10" t="s">
        <v>27</v>
      </c>
      <c r="C7" s="10" t="s">
        <v>19</v>
      </c>
      <c r="D7" s="10" t="s">
        <v>31</v>
      </c>
      <c r="E7" s="9">
        <v>6</v>
      </c>
      <c r="F7" s="9">
        <v>10</v>
      </c>
      <c r="G7" s="16" t="s">
        <v>80</v>
      </c>
      <c r="H7" s="16" t="s">
        <v>198</v>
      </c>
      <c r="I7" s="16" t="s">
        <v>197</v>
      </c>
      <c r="J7" s="24">
        <v>4</v>
      </c>
      <c r="K7" s="24">
        <v>12</v>
      </c>
      <c r="L7" s="28">
        <v>6.5</v>
      </c>
      <c r="M7" s="28">
        <v>6.5</v>
      </c>
      <c r="N7" s="28">
        <v>13</v>
      </c>
      <c r="O7" s="27">
        <v>5</v>
      </c>
      <c r="P7" s="7">
        <v>11</v>
      </c>
      <c r="Q7" s="23">
        <f t="shared" si="0"/>
        <v>23</v>
      </c>
      <c r="R7" s="20">
        <v>5</v>
      </c>
    </row>
    <row r="8" spans="1:18" x14ac:dyDescent="0.25">
      <c r="A8" s="13" t="s">
        <v>3</v>
      </c>
      <c r="B8" s="10" t="s">
        <v>22</v>
      </c>
      <c r="C8" s="10" t="s">
        <v>25</v>
      </c>
      <c r="D8" s="10" t="s">
        <v>26</v>
      </c>
      <c r="E8" s="9">
        <v>4</v>
      </c>
      <c r="F8" s="9">
        <v>12</v>
      </c>
      <c r="G8" s="16" t="s">
        <v>201</v>
      </c>
      <c r="H8" s="16" t="s">
        <v>200</v>
      </c>
      <c r="I8" s="16" t="s">
        <v>199</v>
      </c>
      <c r="J8" s="24">
        <v>5</v>
      </c>
      <c r="K8" s="24">
        <v>11</v>
      </c>
      <c r="L8" s="28">
        <v>6.15</v>
      </c>
      <c r="M8" s="28">
        <v>6.35</v>
      </c>
      <c r="N8" s="28">
        <v>12.5</v>
      </c>
      <c r="O8" s="27">
        <v>6</v>
      </c>
      <c r="P8" s="7">
        <v>10</v>
      </c>
      <c r="Q8" s="23">
        <f t="shared" si="0"/>
        <v>23</v>
      </c>
      <c r="R8" s="20">
        <v>6</v>
      </c>
    </row>
    <row r="9" spans="1:18" ht="14.45" x14ac:dyDescent="0.3">
      <c r="A9" s="13" t="s">
        <v>202</v>
      </c>
      <c r="B9" s="10"/>
      <c r="C9" s="10"/>
      <c r="D9" s="10"/>
      <c r="E9" s="9"/>
      <c r="F9" s="9">
        <v>0</v>
      </c>
      <c r="G9" s="16" t="s">
        <v>113</v>
      </c>
      <c r="H9" s="16" t="s">
        <v>204</v>
      </c>
      <c r="I9" s="16" t="s">
        <v>203</v>
      </c>
      <c r="J9" s="24">
        <v>6</v>
      </c>
      <c r="K9" s="24">
        <v>10</v>
      </c>
      <c r="L9" s="28"/>
      <c r="M9" s="28"/>
      <c r="N9" s="28"/>
      <c r="O9" s="27"/>
      <c r="P9" s="7">
        <v>0</v>
      </c>
      <c r="Q9" s="23">
        <f t="shared" si="0"/>
        <v>10</v>
      </c>
      <c r="R9" s="20">
        <v>7</v>
      </c>
    </row>
  </sheetData>
  <sortState ref="A3:R9">
    <sortCondition ref="R3:R9"/>
  </sortState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R1" sqref="R1"/>
    </sheetView>
  </sheetViews>
  <sheetFormatPr defaultRowHeight="15" x14ac:dyDescent="0.25"/>
  <cols>
    <col min="1" max="1" width="34.140625" customWidth="1"/>
    <col min="2" max="18" width="8.85546875" customWidth="1"/>
  </cols>
  <sheetData>
    <row r="1" spans="1:18" x14ac:dyDescent="0.25">
      <c r="B1" s="5" t="s">
        <v>4</v>
      </c>
      <c r="C1" s="5"/>
      <c r="D1" s="5"/>
      <c r="E1" s="5"/>
      <c r="F1" s="5"/>
      <c r="G1" s="6" t="s">
        <v>33</v>
      </c>
      <c r="H1" s="6"/>
      <c r="I1" s="6"/>
      <c r="J1" s="6"/>
      <c r="K1" s="6"/>
      <c r="L1" s="7" t="s">
        <v>32</v>
      </c>
      <c r="M1" s="7"/>
      <c r="N1" s="7"/>
      <c r="O1" s="7"/>
      <c r="P1" s="7"/>
      <c r="Q1" s="1" t="s">
        <v>34</v>
      </c>
      <c r="R1" s="1" t="s">
        <v>205</v>
      </c>
    </row>
    <row r="2" spans="1:18" x14ac:dyDescent="0.25">
      <c r="B2" s="5" t="s">
        <v>7</v>
      </c>
      <c r="C2" s="5" t="s">
        <v>5</v>
      </c>
      <c r="D2" s="5" t="s">
        <v>6</v>
      </c>
      <c r="E2" s="5" t="s">
        <v>8</v>
      </c>
      <c r="F2" s="5" t="s">
        <v>9</v>
      </c>
      <c r="G2" s="6" t="s">
        <v>7</v>
      </c>
      <c r="H2" s="6" t="s">
        <v>5</v>
      </c>
      <c r="I2" s="6" t="s">
        <v>6</v>
      </c>
      <c r="J2" s="6" t="s">
        <v>8</v>
      </c>
      <c r="K2" s="6" t="s">
        <v>9</v>
      </c>
      <c r="L2" s="7" t="s">
        <v>7</v>
      </c>
      <c r="M2" s="7" t="s">
        <v>5</v>
      </c>
      <c r="N2" s="7" t="s">
        <v>6</v>
      </c>
      <c r="O2" s="7" t="s">
        <v>8</v>
      </c>
      <c r="P2" s="7" t="s">
        <v>9</v>
      </c>
      <c r="Q2" s="1"/>
      <c r="R2" s="1"/>
    </row>
    <row r="3" spans="1:18" x14ac:dyDescent="0.25">
      <c r="A3" s="12" t="s">
        <v>207</v>
      </c>
      <c r="B3" s="10" t="s">
        <v>36</v>
      </c>
      <c r="C3" s="10" t="s">
        <v>37</v>
      </c>
      <c r="D3" s="10" t="s">
        <v>38</v>
      </c>
      <c r="E3" s="9">
        <v>1</v>
      </c>
      <c r="F3" s="9">
        <v>18</v>
      </c>
      <c r="G3" s="6" t="s">
        <v>210</v>
      </c>
      <c r="H3" s="6" t="s">
        <v>134</v>
      </c>
      <c r="I3" s="6" t="s">
        <v>150</v>
      </c>
      <c r="J3" s="19">
        <v>1</v>
      </c>
      <c r="K3" s="19">
        <v>18</v>
      </c>
      <c r="L3" s="49">
        <v>10.45</v>
      </c>
      <c r="M3" s="49">
        <v>10.5</v>
      </c>
      <c r="N3" s="49">
        <v>20.95</v>
      </c>
      <c r="O3" s="50">
        <v>1</v>
      </c>
      <c r="P3" s="50">
        <v>18</v>
      </c>
      <c r="Q3" s="21">
        <f t="shared" ref="Q3:Q9" si="0">SUM(F3,K3,P3)-MIN(F3,K3,P3)</f>
        <v>36</v>
      </c>
      <c r="R3" s="22">
        <v>1</v>
      </c>
    </row>
    <row r="4" spans="1:18" x14ac:dyDescent="0.25">
      <c r="A4" s="12" t="s">
        <v>60</v>
      </c>
      <c r="B4" s="10" t="s">
        <v>39</v>
      </c>
      <c r="C4" s="10" t="s">
        <v>40</v>
      </c>
      <c r="D4" s="10" t="s">
        <v>41</v>
      </c>
      <c r="E4" s="9">
        <v>2</v>
      </c>
      <c r="F4" s="9">
        <v>16</v>
      </c>
      <c r="G4" s="6" t="s">
        <v>39</v>
      </c>
      <c r="H4" s="6" t="s">
        <v>66</v>
      </c>
      <c r="I4" s="6" t="s">
        <v>211</v>
      </c>
      <c r="J4" s="19">
        <v>2</v>
      </c>
      <c r="K4" s="19">
        <v>16</v>
      </c>
      <c r="L4" s="49">
        <v>9.25</v>
      </c>
      <c r="M4" s="49">
        <v>10.35</v>
      </c>
      <c r="N4" s="49">
        <v>19.600000000000001</v>
      </c>
      <c r="O4" s="50">
        <v>2</v>
      </c>
      <c r="P4" s="50">
        <v>16</v>
      </c>
      <c r="Q4" s="23">
        <f t="shared" si="0"/>
        <v>32</v>
      </c>
      <c r="R4" s="20">
        <v>2</v>
      </c>
    </row>
    <row r="5" spans="1:18" x14ac:dyDescent="0.25">
      <c r="A5" s="12" t="s">
        <v>61</v>
      </c>
      <c r="B5" s="10" t="s">
        <v>42</v>
      </c>
      <c r="C5" s="10" t="s">
        <v>44</v>
      </c>
      <c r="D5" s="10" t="s">
        <v>45</v>
      </c>
      <c r="E5" s="9">
        <v>3</v>
      </c>
      <c r="F5" s="9">
        <v>14</v>
      </c>
      <c r="G5" s="6" t="s">
        <v>67</v>
      </c>
      <c r="H5" s="6" t="s">
        <v>213</v>
      </c>
      <c r="I5" s="6" t="s">
        <v>212</v>
      </c>
      <c r="J5" s="19">
        <v>3</v>
      </c>
      <c r="K5" s="19">
        <v>14</v>
      </c>
      <c r="L5" s="49">
        <v>9.0500000000000007</v>
      </c>
      <c r="M5" s="49">
        <v>8.25</v>
      </c>
      <c r="N5" s="49">
        <v>17.3</v>
      </c>
      <c r="O5" s="50">
        <v>3</v>
      </c>
      <c r="P5" s="50">
        <v>14</v>
      </c>
      <c r="Q5" s="23">
        <f t="shared" si="0"/>
        <v>28</v>
      </c>
      <c r="R5" s="20">
        <v>3</v>
      </c>
    </row>
    <row r="6" spans="1:18" x14ac:dyDescent="0.25">
      <c r="A6" s="12" t="s">
        <v>62</v>
      </c>
      <c r="B6" s="10" t="s">
        <v>48</v>
      </c>
      <c r="C6" s="10" t="s">
        <v>49</v>
      </c>
      <c r="D6" s="10" t="s">
        <v>50</v>
      </c>
      <c r="E6" s="9">
        <v>4</v>
      </c>
      <c r="F6" s="9">
        <v>12</v>
      </c>
      <c r="G6" s="6" t="s">
        <v>215</v>
      </c>
      <c r="H6" s="18">
        <v>8</v>
      </c>
      <c r="I6" s="6" t="s">
        <v>214</v>
      </c>
      <c r="J6" s="19">
        <v>4</v>
      </c>
      <c r="K6" s="19">
        <v>12</v>
      </c>
      <c r="L6" s="49">
        <v>8.1999999999999993</v>
      </c>
      <c r="M6" s="49">
        <v>7.5</v>
      </c>
      <c r="N6" s="49">
        <v>15.7</v>
      </c>
      <c r="O6" s="50">
        <v>4</v>
      </c>
      <c r="P6" s="50">
        <v>12</v>
      </c>
      <c r="Q6" s="23">
        <f t="shared" si="0"/>
        <v>24</v>
      </c>
      <c r="R6" s="20">
        <v>4</v>
      </c>
    </row>
    <row r="7" spans="1:18" x14ac:dyDescent="0.25">
      <c r="A7" s="12" t="s">
        <v>3</v>
      </c>
      <c r="B7" s="10" t="s">
        <v>51</v>
      </c>
      <c r="C7" s="10" t="s">
        <v>52</v>
      </c>
      <c r="D7" s="10" t="s">
        <v>53</v>
      </c>
      <c r="E7" s="9">
        <v>5</v>
      </c>
      <c r="F7" s="9">
        <v>11</v>
      </c>
      <c r="G7" s="6" t="s">
        <v>218</v>
      </c>
      <c r="H7" s="6" t="s">
        <v>223</v>
      </c>
      <c r="I7" s="6" t="s">
        <v>222</v>
      </c>
      <c r="J7" s="19">
        <v>7</v>
      </c>
      <c r="K7" s="19">
        <v>9</v>
      </c>
      <c r="L7" s="49">
        <v>7.2</v>
      </c>
      <c r="M7" s="49">
        <v>6.7</v>
      </c>
      <c r="N7" s="49">
        <v>13.9</v>
      </c>
      <c r="O7" s="50">
        <v>5</v>
      </c>
      <c r="P7" s="50">
        <v>11</v>
      </c>
      <c r="Q7" s="23">
        <f t="shared" si="0"/>
        <v>22</v>
      </c>
      <c r="R7" s="20">
        <v>5</v>
      </c>
    </row>
    <row r="8" spans="1:18" x14ac:dyDescent="0.25">
      <c r="A8" s="12" t="s">
        <v>208</v>
      </c>
      <c r="B8" s="10" t="s">
        <v>54</v>
      </c>
      <c r="C8" s="10" t="s">
        <v>56</v>
      </c>
      <c r="D8" s="10" t="s">
        <v>57</v>
      </c>
      <c r="E8" s="9">
        <v>6</v>
      </c>
      <c r="F8" s="9">
        <v>10</v>
      </c>
      <c r="G8" s="6" t="s">
        <v>218</v>
      </c>
      <c r="H8" s="6" t="s">
        <v>217</v>
      </c>
      <c r="I8" s="6" t="s">
        <v>216</v>
      </c>
      <c r="J8" s="19">
        <v>5</v>
      </c>
      <c r="K8" s="19">
        <v>11</v>
      </c>
      <c r="L8" s="49"/>
      <c r="M8" s="49"/>
      <c r="N8" s="49"/>
      <c r="O8" s="50"/>
      <c r="P8" s="50">
        <v>0</v>
      </c>
      <c r="Q8" s="23">
        <f t="shared" si="0"/>
        <v>21</v>
      </c>
      <c r="R8" s="20">
        <v>6</v>
      </c>
    </row>
    <row r="9" spans="1:18" x14ac:dyDescent="0.25">
      <c r="A9" s="12" t="s">
        <v>206</v>
      </c>
      <c r="B9" s="10" t="s">
        <v>58</v>
      </c>
      <c r="C9" s="10" t="s">
        <v>209</v>
      </c>
      <c r="D9" s="10" t="s">
        <v>59</v>
      </c>
      <c r="E9" s="9">
        <v>7</v>
      </c>
      <c r="F9" s="9">
        <v>9</v>
      </c>
      <c r="G9" s="6" t="s">
        <v>221</v>
      </c>
      <c r="H9" s="6" t="s">
        <v>220</v>
      </c>
      <c r="I9" s="6" t="s">
        <v>219</v>
      </c>
      <c r="J9" s="19">
        <v>6</v>
      </c>
      <c r="K9" s="19">
        <v>10</v>
      </c>
      <c r="L9" s="49">
        <v>6.85</v>
      </c>
      <c r="M9" s="49">
        <v>6.15</v>
      </c>
      <c r="N9" s="49">
        <v>13</v>
      </c>
      <c r="O9" s="50">
        <v>6</v>
      </c>
      <c r="P9" s="50">
        <v>10</v>
      </c>
      <c r="Q9" s="23">
        <f t="shared" si="0"/>
        <v>20</v>
      </c>
      <c r="R9" s="20">
        <v>7</v>
      </c>
    </row>
  </sheetData>
  <pageMargins left="0.31496062992125984" right="0.31496062992125984" top="0.78740157480314965" bottom="0.78740157480314965" header="0.31496062992125984" footer="0.3149606299212598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A14" sqref="A14"/>
    </sheetView>
  </sheetViews>
  <sheetFormatPr defaultRowHeight="15" x14ac:dyDescent="0.25"/>
  <cols>
    <col min="1" max="1" width="33.7109375" customWidth="1"/>
    <col min="2" max="12" width="9.140625" customWidth="1"/>
    <col min="17" max="18" width="8.85546875" customWidth="1"/>
  </cols>
  <sheetData>
    <row r="1" spans="1:18" x14ac:dyDescent="0.25">
      <c r="B1" s="5" t="s">
        <v>4</v>
      </c>
      <c r="C1" s="5"/>
      <c r="D1" s="5"/>
      <c r="E1" s="5"/>
      <c r="F1" s="5"/>
      <c r="G1" s="6" t="s">
        <v>33</v>
      </c>
      <c r="H1" s="6"/>
      <c r="I1" s="6"/>
      <c r="J1" s="6"/>
      <c r="K1" s="6"/>
      <c r="L1" s="7" t="s">
        <v>32</v>
      </c>
      <c r="M1" s="7"/>
      <c r="N1" s="7"/>
      <c r="O1" s="7"/>
      <c r="P1" s="7"/>
      <c r="Q1" s="1" t="s">
        <v>34</v>
      </c>
      <c r="R1" s="1" t="s">
        <v>205</v>
      </c>
    </row>
    <row r="2" spans="1:18" x14ac:dyDescent="0.25">
      <c r="B2" s="5" t="s">
        <v>7</v>
      </c>
      <c r="C2" s="5" t="s">
        <v>5</v>
      </c>
      <c r="D2" s="5" t="s">
        <v>6</v>
      </c>
      <c r="E2" s="5" t="s">
        <v>8</v>
      </c>
      <c r="F2" s="5" t="s">
        <v>9</v>
      </c>
      <c r="G2" s="6" t="s">
        <v>7</v>
      </c>
      <c r="H2" s="6" t="s">
        <v>5</v>
      </c>
      <c r="I2" s="6" t="s">
        <v>6</v>
      </c>
      <c r="J2" s="6" t="s">
        <v>8</v>
      </c>
      <c r="K2" s="6" t="s">
        <v>9</v>
      </c>
      <c r="L2" s="7" t="s">
        <v>7</v>
      </c>
      <c r="M2" s="7" t="s">
        <v>5</v>
      </c>
      <c r="N2" s="7" t="s">
        <v>6</v>
      </c>
      <c r="O2" s="7" t="s">
        <v>8</v>
      </c>
      <c r="P2" s="7" t="s">
        <v>9</v>
      </c>
      <c r="Q2" s="1"/>
      <c r="R2" s="1"/>
    </row>
    <row r="3" spans="1:18" x14ac:dyDescent="0.25">
      <c r="A3" s="12" t="s">
        <v>99</v>
      </c>
      <c r="B3" s="46" t="s">
        <v>68</v>
      </c>
      <c r="C3" s="46" t="s">
        <v>70</v>
      </c>
      <c r="D3" s="46" t="s">
        <v>71</v>
      </c>
      <c r="E3" s="9">
        <v>1</v>
      </c>
      <c r="F3" s="9">
        <v>18</v>
      </c>
      <c r="G3" s="47" t="s">
        <v>226</v>
      </c>
      <c r="H3" s="47" t="s">
        <v>36</v>
      </c>
      <c r="I3" s="47" t="s">
        <v>150</v>
      </c>
      <c r="J3" s="19">
        <v>2</v>
      </c>
      <c r="K3" s="19">
        <v>16</v>
      </c>
      <c r="L3" s="28">
        <v>10.85</v>
      </c>
      <c r="M3" s="28">
        <v>11.05</v>
      </c>
      <c r="N3" s="28">
        <v>21.9</v>
      </c>
      <c r="O3" s="27">
        <v>1</v>
      </c>
      <c r="P3" s="7">
        <v>18</v>
      </c>
      <c r="Q3" s="21">
        <f t="shared" ref="Q3:Q12" si="0">SUM(F3,K3,P3)-MIN(F3,K3,P3)</f>
        <v>36</v>
      </c>
      <c r="R3" s="20">
        <v>1</v>
      </c>
    </row>
    <row r="4" spans="1:18" x14ac:dyDescent="0.25">
      <c r="A4" s="52" t="s">
        <v>1</v>
      </c>
      <c r="B4" s="58" t="s">
        <v>77</v>
      </c>
      <c r="C4" s="58" t="s">
        <v>80</v>
      </c>
      <c r="D4" s="58" t="s">
        <v>81</v>
      </c>
      <c r="E4" s="53">
        <v>3</v>
      </c>
      <c r="F4" s="53">
        <v>14</v>
      </c>
      <c r="G4" s="59" t="s">
        <v>225</v>
      </c>
      <c r="H4" s="59" t="s">
        <v>147</v>
      </c>
      <c r="I4" s="59" t="s">
        <v>224</v>
      </c>
      <c r="J4" s="53">
        <v>1</v>
      </c>
      <c r="K4" s="53">
        <v>18</v>
      </c>
      <c r="L4" s="52">
        <v>10.85</v>
      </c>
      <c r="M4" s="52">
        <v>9.65</v>
      </c>
      <c r="N4" s="52">
        <v>20.5</v>
      </c>
      <c r="O4" s="51">
        <v>2</v>
      </c>
      <c r="P4" s="56">
        <v>16</v>
      </c>
      <c r="Q4" s="60">
        <f t="shared" si="0"/>
        <v>34</v>
      </c>
      <c r="R4" s="53">
        <v>2</v>
      </c>
    </row>
    <row r="5" spans="1:18" x14ac:dyDescent="0.25">
      <c r="A5" s="12" t="s">
        <v>100</v>
      </c>
      <c r="B5" s="46" t="s">
        <v>82</v>
      </c>
      <c r="C5" s="46" t="s">
        <v>83</v>
      </c>
      <c r="D5" s="46" t="s">
        <v>84</v>
      </c>
      <c r="E5" s="9">
        <v>4</v>
      </c>
      <c r="F5" s="9">
        <v>12</v>
      </c>
      <c r="G5" s="47" t="s">
        <v>229</v>
      </c>
      <c r="H5" s="47" t="s">
        <v>228</v>
      </c>
      <c r="I5" s="47" t="s">
        <v>227</v>
      </c>
      <c r="J5" s="19">
        <v>3</v>
      </c>
      <c r="K5" s="19">
        <v>14</v>
      </c>
      <c r="L5" s="28">
        <v>10</v>
      </c>
      <c r="M5" s="28">
        <v>8.25</v>
      </c>
      <c r="N5" s="28">
        <v>18.25</v>
      </c>
      <c r="O5" s="27">
        <v>3</v>
      </c>
      <c r="P5" s="7">
        <v>14</v>
      </c>
      <c r="Q5" s="21">
        <f t="shared" si="0"/>
        <v>28</v>
      </c>
      <c r="R5" s="20">
        <v>3</v>
      </c>
    </row>
    <row r="6" spans="1:18" x14ac:dyDescent="0.25">
      <c r="A6" s="12" t="s">
        <v>62</v>
      </c>
      <c r="B6" s="46" t="s">
        <v>72</v>
      </c>
      <c r="C6" s="46" t="s">
        <v>74</v>
      </c>
      <c r="D6" s="46" t="s">
        <v>75</v>
      </c>
      <c r="E6" s="9">
        <v>2</v>
      </c>
      <c r="F6" s="9">
        <v>16</v>
      </c>
      <c r="G6" s="47" t="s">
        <v>232</v>
      </c>
      <c r="H6" s="47" t="s">
        <v>231</v>
      </c>
      <c r="I6" s="47" t="s">
        <v>187</v>
      </c>
      <c r="J6" s="19">
        <v>5</v>
      </c>
      <c r="K6" s="19">
        <v>11</v>
      </c>
      <c r="L6" s="28">
        <v>8.9</v>
      </c>
      <c r="M6" s="29">
        <v>8.3000000000000007</v>
      </c>
      <c r="N6" s="28">
        <v>17.2</v>
      </c>
      <c r="O6" s="27">
        <v>4</v>
      </c>
      <c r="P6" s="7">
        <v>12</v>
      </c>
      <c r="Q6" s="21">
        <f t="shared" si="0"/>
        <v>28</v>
      </c>
      <c r="R6" s="20">
        <v>4</v>
      </c>
    </row>
    <row r="7" spans="1:18" x14ac:dyDescent="0.25">
      <c r="A7" s="12" t="s">
        <v>101</v>
      </c>
      <c r="B7" s="46" t="s">
        <v>85</v>
      </c>
      <c r="C7" s="46" t="s">
        <v>86</v>
      </c>
      <c r="D7" s="46" t="s">
        <v>87</v>
      </c>
      <c r="E7" s="9">
        <v>5</v>
      </c>
      <c r="F7" s="9">
        <v>11</v>
      </c>
      <c r="G7" s="47" t="s">
        <v>215</v>
      </c>
      <c r="H7" s="47" t="s">
        <v>74</v>
      </c>
      <c r="I7" s="47" t="s">
        <v>230</v>
      </c>
      <c r="J7" s="19">
        <v>4</v>
      </c>
      <c r="K7" s="19">
        <v>12</v>
      </c>
      <c r="L7" s="28">
        <v>7.55</v>
      </c>
      <c r="M7" s="28">
        <v>8.6</v>
      </c>
      <c r="N7" s="28">
        <v>16.149999999999999</v>
      </c>
      <c r="O7" s="27">
        <v>7</v>
      </c>
      <c r="P7" s="7">
        <v>9</v>
      </c>
      <c r="Q7" s="21">
        <f t="shared" si="0"/>
        <v>23</v>
      </c>
      <c r="R7" s="20">
        <v>5</v>
      </c>
    </row>
    <row r="8" spans="1:18" x14ac:dyDescent="0.25">
      <c r="A8" s="12" t="s">
        <v>102</v>
      </c>
      <c r="B8" s="46" t="s">
        <v>88</v>
      </c>
      <c r="C8" s="46" t="s">
        <v>89</v>
      </c>
      <c r="D8" s="46" t="s">
        <v>90</v>
      </c>
      <c r="E8" s="9">
        <v>6</v>
      </c>
      <c r="F8" s="9">
        <v>10</v>
      </c>
      <c r="G8" s="47"/>
      <c r="H8" s="47"/>
      <c r="I8" s="47"/>
      <c r="J8" s="19"/>
      <c r="K8" s="19">
        <v>0</v>
      </c>
      <c r="L8" s="28">
        <v>10</v>
      </c>
      <c r="M8" s="28">
        <v>6.95</v>
      </c>
      <c r="N8" s="28">
        <v>16.95</v>
      </c>
      <c r="O8" s="27">
        <v>5</v>
      </c>
      <c r="P8" s="7">
        <v>11</v>
      </c>
      <c r="Q8" s="21">
        <f t="shared" si="0"/>
        <v>21</v>
      </c>
      <c r="R8" s="20">
        <v>6</v>
      </c>
    </row>
    <row r="9" spans="1:18" x14ac:dyDescent="0.25">
      <c r="A9" s="12" t="s">
        <v>103</v>
      </c>
      <c r="B9" s="46" t="s">
        <v>91</v>
      </c>
      <c r="C9" s="46" t="s">
        <v>92</v>
      </c>
      <c r="D9" s="46" t="s">
        <v>93</v>
      </c>
      <c r="E9" s="9">
        <v>7</v>
      </c>
      <c r="F9" s="9">
        <v>9</v>
      </c>
      <c r="G9" s="47"/>
      <c r="H9" s="47"/>
      <c r="I9" s="47"/>
      <c r="J9" s="19"/>
      <c r="K9" s="19">
        <v>0</v>
      </c>
      <c r="L9" s="28">
        <v>8.4499999999999993</v>
      </c>
      <c r="M9" s="28">
        <v>7.75</v>
      </c>
      <c r="N9" s="28">
        <v>16.2</v>
      </c>
      <c r="O9" s="27">
        <v>6</v>
      </c>
      <c r="P9" s="7">
        <v>10</v>
      </c>
      <c r="Q9" s="21">
        <f t="shared" si="0"/>
        <v>19</v>
      </c>
      <c r="R9" s="20">
        <v>7</v>
      </c>
    </row>
    <row r="10" spans="1:18" ht="14.45" x14ac:dyDescent="0.3">
      <c r="A10" s="12" t="s">
        <v>104</v>
      </c>
      <c r="B10" s="46" t="s">
        <v>80</v>
      </c>
      <c r="C10" s="46" t="s">
        <v>64</v>
      </c>
      <c r="D10" s="46" t="s">
        <v>94</v>
      </c>
      <c r="E10" s="9">
        <v>8</v>
      </c>
      <c r="F10" s="9">
        <v>8</v>
      </c>
      <c r="G10" s="47" t="s">
        <v>235</v>
      </c>
      <c r="H10" s="47" t="s">
        <v>234</v>
      </c>
      <c r="I10" s="47" t="s">
        <v>233</v>
      </c>
      <c r="J10" s="19">
        <v>6</v>
      </c>
      <c r="K10" s="19">
        <v>10</v>
      </c>
      <c r="L10" s="28">
        <v>6.5</v>
      </c>
      <c r="M10" s="28">
        <v>7.1</v>
      </c>
      <c r="N10" s="28">
        <v>13.6</v>
      </c>
      <c r="O10" s="27">
        <v>8</v>
      </c>
      <c r="P10" s="7">
        <v>8</v>
      </c>
      <c r="Q10" s="21">
        <f t="shared" si="0"/>
        <v>18</v>
      </c>
      <c r="R10" s="20">
        <v>8</v>
      </c>
    </row>
    <row r="11" spans="1:18" x14ac:dyDescent="0.25">
      <c r="A11" s="12" t="s">
        <v>105</v>
      </c>
      <c r="B11" s="46" t="s">
        <v>95</v>
      </c>
      <c r="C11" s="46" t="s">
        <v>47</v>
      </c>
      <c r="D11" s="46" t="s">
        <v>96</v>
      </c>
      <c r="E11" s="9">
        <v>9</v>
      </c>
      <c r="F11" s="9">
        <v>7</v>
      </c>
      <c r="G11" s="47" t="s">
        <v>237</v>
      </c>
      <c r="H11" s="47" t="s">
        <v>28</v>
      </c>
      <c r="I11" s="47" t="s">
        <v>236</v>
      </c>
      <c r="J11" s="19">
        <v>7</v>
      </c>
      <c r="K11" s="19">
        <v>9</v>
      </c>
      <c r="L11" s="28">
        <v>3.55</v>
      </c>
      <c r="M11" s="28">
        <v>5.6</v>
      </c>
      <c r="N11" s="28">
        <v>9.15</v>
      </c>
      <c r="O11" s="27">
        <v>10</v>
      </c>
      <c r="P11" s="7">
        <v>6</v>
      </c>
      <c r="Q11" s="21">
        <f t="shared" si="0"/>
        <v>16</v>
      </c>
      <c r="R11" s="20">
        <v>9</v>
      </c>
    </row>
    <row r="12" spans="1:18" x14ac:dyDescent="0.25">
      <c r="A12" s="12" t="s">
        <v>3</v>
      </c>
      <c r="B12" s="46" t="s">
        <v>97</v>
      </c>
      <c r="C12" s="46" t="s">
        <v>98</v>
      </c>
      <c r="D12" s="46" t="s">
        <v>106</v>
      </c>
      <c r="E12" s="9">
        <v>10</v>
      </c>
      <c r="F12" s="9">
        <v>6</v>
      </c>
      <c r="G12" s="47" t="s">
        <v>19</v>
      </c>
      <c r="H12" s="47" t="s">
        <v>238</v>
      </c>
      <c r="I12" s="47" t="s">
        <v>11</v>
      </c>
      <c r="J12" s="19">
        <v>8</v>
      </c>
      <c r="K12" s="19">
        <v>8</v>
      </c>
      <c r="L12" s="28">
        <v>4.8499999999999996</v>
      </c>
      <c r="M12" s="28">
        <v>5.8</v>
      </c>
      <c r="N12" s="28">
        <v>10.65</v>
      </c>
      <c r="O12" s="27">
        <v>9</v>
      </c>
      <c r="P12" s="7">
        <v>7</v>
      </c>
      <c r="Q12" s="21">
        <f t="shared" si="0"/>
        <v>15</v>
      </c>
      <c r="R12" s="20">
        <v>10</v>
      </c>
    </row>
  </sheetData>
  <sortState ref="A5:R6">
    <sortCondition ref="R5:R6"/>
  </sortState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I16" sqref="I16"/>
    </sheetView>
  </sheetViews>
  <sheetFormatPr defaultRowHeight="15" x14ac:dyDescent="0.25"/>
  <cols>
    <col min="1" max="1" width="36.140625" customWidth="1"/>
    <col min="2" max="4" width="8.85546875" customWidth="1"/>
    <col min="5" max="6" width="8.85546875" style="48" customWidth="1"/>
    <col min="7" max="9" width="8.85546875" customWidth="1"/>
    <col min="10" max="11" width="8.85546875" style="48" customWidth="1"/>
    <col min="17" max="17" width="7.140625" style="48" customWidth="1"/>
    <col min="18" max="18" width="7.7109375" style="48" customWidth="1"/>
  </cols>
  <sheetData>
    <row r="1" spans="1:18" x14ac:dyDescent="0.25">
      <c r="B1" s="5" t="s">
        <v>4</v>
      </c>
      <c r="C1" s="5"/>
      <c r="D1" s="5"/>
      <c r="E1" s="9"/>
      <c r="F1" s="9"/>
      <c r="G1" s="6" t="s">
        <v>33</v>
      </c>
      <c r="H1" s="6"/>
      <c r="I1" s="6"/>
      <c r="J1" s="19"/>
      <c r="K1" s="19"/>
      <c r="L1" s="7" t="s">
        <v>32</v>
      </c>
      <c r="M1" s="7"/>
      <c r="N1" s="7"/>
      <c r="O1" s="7"/>
      <c r="P1" s="7"/>
      <c r="Q1" s="20" t="s">
        <v>34</v>
      </c>
      <c r="R1" s="20"/>
    </row>
    <row r="2" spans="1:18" x14ac:dyDescent="0.25">
      <c r="B2" s="5" t="s">
        <v>7</v>
      </c>
      <c r="C2" s="5" t="s">
        <v>5</v>
      </c>
      <c r="D2" s="5" t="s">
        <v>6</v>
      </c>
      <c r="E2" s="9" t="s">
        <v>8</v>
      </c>
      <c r="F2" s="9" t="s">
        <v>9</v>
      </c>
      <c r="G2" s="6" t="s">
        <v>7</v>
      </c>
      <c r="H2" s="6" t="s">
        <v>5</v>
      </c>
      <c r="I2" s="6" t="s">
        <v>6</v>
      </c>
      <c r="J2" s="19" t="s">
        <v>8</v>
      </c>
      <c r="K2" s="19" t="s">
        <v>9</v>
      </c>
      <c r="L2" s="7" t="s">
        <v>7</v>
      </c>
      <c r="M2" s="7" t="s">
        <v>5</v>
      </c>
      <c r="N2" s="7" t="s">
        <v>6</v>
      </c>
      <c r="O2" s="7" t="s">
        <v>8</v>
      </c>
      <c r="P2" s="7" t="s">
        <v>9</v>
      </c>
      <c r="Q2" s="20"/>
      <c r="R2" s="20"/>
    </row>
    <row r="3" spans="1:18" x14ac:dyDescent="0.25">
      <c r="A3" s="12" t="s">
        <v>125</v>
      </c>
      <c r="B3" s="46" t="s">
        <v>108</v>
      </c>
      <c r="C3" s="46" t="s">
        <v>110</v>
      </c>
      <c r="D3" s="46" t="s">
        <v>111</v>
      </c>
      <c r="E3" s="9">
        <v>1</v>
      </c>
      <c r="F3" s="9">
        <v>18</v>
      </c>
      <c r="G3" s="47" t="s">
        <v>239</v>
      </c>
      <c r="H3" s="47">
        <v>11</v>
      </c>
      <c r="I3" s="47" t="s">
        <v>190</v>
      </c>
      <c r="J3" s="19">
        <v>1</v>
      </c>
      <c r="K3" s="19">
        <v>18</v>
      </c>
      <c r="L3" s="29">
        <v>10.7</v>
      </c>
      <c r="M3" s="29">
        <v>10.4</v>
      </c>
      <c r="N3" s="29">
        <v>21.1</v>
      </c>
      <c r="O3" s="30">
        <v>2</v>
      </c>
      <c r="P3" s="31">
        <v>16</v>
      </c>
      <c r="Q3" s="21">
        <f t="shared" ref="Q3:Q9" si="0">SUM(F3,K3,P3)-MIN(F3,K3,P3)</f>
        <v>36</v>
      </c>
      <c r="R3" s="22">
        <v>1</v>
      </c>
    </row>
    <row r="4" spans="1:18" x14ac:dyDescent="0.25">
      <c r="A4" s="12" t="s">
        <v>126</v>
      </c>
      <c r="B4" s="46" t="s">
        <v>112</v>
      </c>
      <c r="C4" s="46" t="s">
        <v>114</v>
      </c>
      <c r="D4" s="46" t="s">
        <v>115</v>
      </c>
      <c r="E4" s="9">
        <v>2</v>
      </c>
      <c r="F4" s="9">
        <v>16</v>
      </c>
      <c r="G4" s="47" t="s">
        <v>240</v>
      </c>
      <c r="H4" s="47" t="s">
        <v>37</v>
      </c>
      <c r="I4" s="47" t="s">
        <v>189</v>
      </c>
      <c r="J4" s="19">
        <v>2</v>
      </c>
      <c r="K4" s="19">
        <v>16</v>
      </c>
      <c r="L4" s="29">
        <v>11.8</v>
      </c>
      <c r="M4" s="29">
        <v>11.35</v>
      </c>
      <c r="N4" s="29">
        <v>23.15</v>
      </c>
      <c r="O4" s="30">
        <v>1</v>
      </c>
      <c r="P4" s="31">
        <v>18</v>
      </c>
      <c r="Q4" s="25">
        <f t="shared" si="0"/>
        <v>34</v>
      </c>
      <c r="R4" s="20">
        <v>2</v>
      </c>
    </row>
    <row r="5" spans="1:18" x14ac:dyDescent="0.25">
      <c r="A5" s="12" t="s">
        <v>3</v>
      </c>
      <c r="B5" s="46" t="s">
        <v>116</v>
      </c>
      <c r="C5" s="46" t="s">
        <v>117</v>
      </c>
      <c r="D5" s="46" t="s">
        <v>118</v>
      </c>
      <c r="E5" s="9">
        <v>3</v>
      </c>
      <c r="F5" s="9">
        <v>14</v>
      </c>
      <c r="G5" s="47" t="s">
        <v>39</v>
      </c>
      <c r="H5" s="47" t="s">
        <v>241</v>
      </c>
      <c r="I5" s="47" t="s">
        <v>188</v>
      </c>
      <c r="J5" s="19">
        <v>3</v>
      </c>
      <c r="K5" s="19">
        <v>14</v>
      </c>
      <c r="L5" s="29">
        <v>7.8</v>
      </c>
      <c r="M5" s="29">
        <v>8.9</v>
      </c>
      <c r="N5" s="29">
        <v>16.7</v>
      </c>
      <c r="O5" s="30">
        <v>3</v>
      </c>
      <c r="P5" s="31">
        <v>14</v>
      </c>
      <c r="Q5" s="25">
        <f t="shared" si="0"/>
        <v>28</v>
      </c>
      <c r="R5" s="20">
        <v>3</v>
      </c>
    </row>
    <row r="6" spans="1:18" x14ac:dyDescent="0.25">
      <c r="A6" s="12" t="s">
        <v>62</v>
      </c>
      <c r="B6" s="46" t="s">
        <v>119</v>
      </c>
      <c r="C6" s="46" t="s">
        <v>121</v>
      </c>
      <c r="D6" s="46" t="s">
        <v>118</v>
      </c>
      <c r="E6" s="9">
        <v>4</v>
      </c>
      <c r="F6" s="9">
        <v>12</v>
      </c>
      <c r="G6" s="47" t="s">
        <v>13</v>
      </c>
      <c r="H6" s="47" t="s">
        <v>243</v>
      </c>
      <c r="I6" s="47" t="s">
        <v>187</v>
      </c>
      <c r="J6" s="19">
        <v>6</v>
      </c>
      <c r="K6" s="19">
        <v>10</v>
      </c>
      <c r="L6" s="29">
        <v>9.35</v>
      </c>
      <c r="M6" s="29">
        <v>7.15</v>
      </c>
      <c r="N6" s="29">
        <v>16.5</v>
      </c>
      <c r="O6" s="30">
        <v>4</v>
      </c>
      <c r="P6" s="31">
        <v>12</v>
      </c>
      <c r="Q6" s="25">
        <f t="shared" si="0"/>
        <v>24</v>
      </c>
      <c r="R6" s="20">
        <v>4</v>
      </c>
    </row>
    <row r="7" spans="1:18" x14ac:dyDescent="0.25">
      <c r="A7" s="12" t="s">
        <v>127</v>
      </c>
      <c r="B7" s="46" t="s">
        <v>123</v>
      </c>
      <c r="C7" s="46" t="s">
        <v>13</v>
      </c>
      <c r="D7" s="46" t="s">
        <v>124</v>
      </c>
      <c r="E7" s="9">
        <v>5</v>
      </c>
      <c r="F7" s="9">
        <v>11</v>
      </c>
      <c r="G7" s="47" t="s">
        <v>195</v>
      </c>
      <c r="H7" s="47">
        <v>9</v>
      </c>
      <c r="I7" s="47" t="s">
        <v>186</v>
      </c>
      <c r="J7" s="19">
        <v>5</v>
      </c>
      <c r="K7" s="19">
        <v>11</v>
      </c>
      <c r="L7" s="29">
        <v>9.5</v>
      </c>
      <c r="M7" s="29">
        <v>6.8</v>
      </c>
      <c r="N7" s="29">
        <v>16.3</v>
      </c>
      <c r="O7" s="30">
        <v>5</v>
      </c>
      <c r="P7" s="31">
        <v>11</v>
      </c>
      <c r="Q7" s="25">
        <f t="shared" si="0"/>
        <v>22</v>
      </c>
      <c r="R7" s="20">
        <v>5</v>
      </c>
    </row>
    <row r="8" spans="1:18" x14ac:dyDescent="0.25">
      <c r="A8" s="12" t="s">
        <v>184</v>
      </c>
      <c r="B8" s="46"/>
      <c r="C8" s="46"/>
      <c r="D8" s="46"/>
      <c r="E8" s="9"/>
      <c r="F8" s="9">
        <v>0</v>
      </c>
      <c r="G8" s="47" t="s">
        <v>242</v>
      </c>
      <c r="H8" s="47" t="s">
        <v>221</v>
      </c>
      <c r="I8" s="47" t="s">
        <v>185</v>
      </c>
      <c r="J8" s="19">
        <v>4</v>
      </c>
      <c r="K8" s="19">
        <v>12</v>
      </c>
      <c r="L8" s="29">
        <v>4.5</v>
      </c>
      <c r="M8" s="29">
        <v>8.4</v>
      </c>
      <c r="N8" s="29">
        <v>12.9</v>
      </c>
      <c r="O8" s="30">
        <v>6</v>
      </c>
      <c r="P8" s="31">
        <v>9</v>
      </c>
      <c r="Q8" s="25">
        <f t="shared" si="0"/>
        <v>21</v>
      </c>
      <c r="R8" s="20">
        <v>6</v>
      </c>
    </row>
    <row r="9" spans="1:18" x14ac:dyDescent="0.25">
      <c r="A9" s="12" t="s">
        <v>268</v>
      </c>
      <c r="B9" s="46"/>
      <c r="C9" s="46"/>
      <c r="D9" s="46"/>
      <c r="E9" s="9"/>
      <c r="F9" s="9">
        <v>0</v>
      </c>
      <c r="G9" s="47" t="s">
        <v>244</v>
      </c>
      <c r="H9" s="47" t="s">
        <v>43</v>
      </c>
      <c r="I9" s="47" t="s">
        <v>15</v>
      </c>
      <c r="J9" s="19">
        <v>7</v>
      </c>
      <c r="K9" s="19">
        <v>9</v>
      </c>
      <c r="L9" s="29">
        <v>6.9</v>
      </c>
      <c r="M9" s="29">
        <v>3.8</v>
      </c>
      <c r="N9" s="29">
        <v>10.7</v>
      </c>
      <c r="O9" s="30">
        <v>7</v>
      </c>
      <c r="P9" s="31">
        <v>10</v>
      </c>
      <c r="Q9" s="25">
        <f t="shared" si="0"/>
        <v>19</v>
      </c>
      <c r="R9" s="20">
        <v>7</v>
      </c>
    </row>
    <row r="10" spans="1:18" ht="15.6" x14ac:dyDescent="0.3">
      <c r="A10" s="4"/>
      <c r="B10" s="46"/>
      <c r="C10" s="46"/>
      <c r="D10" s="46"/>
      <c r="E10" s="9"/>
      <c r="F10" s="9"/>
      <c r="G10" s="47"/>
      <c r="H10" s="47"/>
      <c r="I10" s="47"/>
      <c r="J10" s="19"/>
      <c r="K10" s="19"/>
      <c r="L10" s="29"/>
      <c r="M10" s="29"/>
      <c r="N10" s="29"/>
      <c r="O10" s="30"/>
      <c r="P10" s="31"/>
      <c r="Q10" s="20"/>
      <c r="R10" s="20"/>
    </row>
    <row r="11" spans="1:18" ht="15.6" x14ac:dyDescent="0.3">
      <c r="A11" s="4"/>
      <c r="B11" s="46"/>
      <c r="C11" s="46"/>
      <c r="D11" s="46"/>
      <c r="E11" s="9"/>
      <c r="F11" s="9"/>
      <c r="G11" s="47"/>
      <c r="H11" s="47"/>
      <c r="I11" s="47"/>
      <c r="J11" s="19"/>
      <c r="K11" s="19"/>
      <c r="L11" s="26"/>
      <c r="M11" s="26"/>
      <c r="N11" s="26"/>
      <c r="O11" s="31"/>
      <c r="P11" s="31"/>
      <c r="Q11" s="20"/>
      <c r="R11" s="20"/>
    </row>
    <row r="12" spans="1:18" ht="15.6" x14ac:dyDescent="0.3">
      <c r="A12" s="4"/>
      <c r="B12" s="46"/>
      <c r="C12" s="46"/>
      <c r="D12" s="46"/>
      <c r="E12" s="9"/>
      <c r="F12" s="9"/>
      <c r="G12" s="47"/>
      <c r="H12" s="47"/>
      <c r="I12" s="47"/>
      <c r="J12" s="19"/>
      <c r="K12" s="19"/>
      <c r="L12" s="26"/>
      <c r="M12" s="26"/>
      <c r="N12" s="26"/>
      <c r="O12" s="31"/>
      <c r="P12" s="31"/>
      <c r="Q12" s="20"/>
      <c r="R12" s="20"/>
    </row>
    <row r="13" spans="1:18" ht="15.6" x14ac:dyDescent="0.3">
      <c r="A13" s="4"/>
      <c r="B13" s="10"/>
      <c r="C13" s="10"/>
      <c r="D13" s="10"/>
      <c r="E13" s="9"/>
      <c r="F13" s="9"/>
      <c r="G13" s="6"/>
      <c r="H13" s="6"/>
      <c r="I13" s="6"/>
      <c r="J13" s="19"/>
      <c r="K13" s="19"/>
      <c r="L13" s="8"/>
      <c r="M13" s="8"/>
      <c r="N13" s="8"/>
      <c r="O13" s="7"/>
      <c r="P13" s="7"/>
      <c r="Q13" s="20"/>
      <c r="R13" s="20"/>
    </row>
    <row r="17" spans="1:1" ht="15.6" x14ac:dyDescent="0.3">
      <c r="A17" s="11"/>
    </row>
    <row r="18" spans="1:1" ht="14.45" x14ac:dyDescent="0.3">
      <c r="A18" s="12"/>
    </row>
    <row r="19" spans="1:1" ht="14.45" x14ac:dyDescent="0.3">
      <c r="A19" s="12"/>
    </row>
    <row r="20" spans="1:1" ht="14.45" x14ac:dyDescent="0.3">
      <c r="A20" s="12"/>
    </row>
    <row r="21" spans="1:1" ht="14.45" x14ac:dyDescent="0.3">
      <c r="A21" s="12"/>
    </row>
    <row r="22" spans="1:1" ht="14.45" x14ac:dyDescent="0.3">
      <c r="A22" s="12"/>
    </row>
    <row r="23" spans="1:1" ht="14.45" x14ac:dyDescent="0.3">
      <c r="A23" s="12"/>
    </row>
  </sheetData>
  <sortState ref="A3:R9">
    <sortCondition descending="1" ref="Q3:Q9"/>
  </sortState>
  <pageMargins left="0.7" right="0.7" top="0.78740157499999996" bottom="0.78740157499999996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A12" sqref="A12"/>
    </sheetView>
  </sheetViews>
  <sheetFormatPr defaultRowHeight="15" x14ac:dyDescent="0.25"/>
  <cols>
    <col min="1" max="1" width="30.42578125" customWidth="1"/>
    <col min="2" max="11" width="8.85546875" customWidth="1"/>
    <col min="17" max="18" width="8.85546875" customWidth="1"/>
  </cols>
  <sheetData>
    <row r="1" spans="1:18" x14ac:dyDescent="0.25">
      <c r="B1" s="5" t="s">
        <v>4</v>
      </c>
      <c r="C1" s="5"/>
      <c r="D1" s="5"/>
      <c r="E1" s="5"/>
      <c r="F1" s="5"/>
      <c r="G1" s="6" t="s">
        <v>33</v>
      </c>
      <c r="H1" s="6"/>
      <c r="I1" s="6"/>
      <c r="J1" s="6"/>
      <c r="K1" s="6"/>
      <c r="L1" s="7" t="s">
        <v>32</v>
      </c>
      <c r="M1" s="7"/>
      <c r="N1" s="7"/>
      <c r="O1" s="7"/>
      <c r="P1" s="7"/>
      <c r="Q1" s="1" t="s">
        <v>34</v>
      </c>
      <c r="R1" s="1"/>
    </row>
    <row r="2" spans="1:18" x14ac:dyDescent="0.25">
      <c r="B2" s="5" t="s">
        <v>7</v>
      </c>
      <c r="C2" s="5" t="s">
        <v>5</v>
      </c>
      <c r="D2" s="5" t="s">
        <v>6</v>
      </c>
      <c r="E2" s="5" t="s">
        <v>8</v>
      </c>
      <c r="F2" s="5" t="s">
        <v>9</v>
      </c>
      <c r="G2" s="6" t="s">
        <v>7</v>
      </c>
      <c r="H2" s="6" t="s">
        <v>5</v>
      </c>
      <c r="I2" s="6" t="s">
        <v>6</v>
      </c>
      <c r="J2" s="6" t="s">
        <v>8</v>
      </c>
      <c r="K2" s="6" t="s">
        <v>9</v>
      </c>
      <c r="L2" s="7" t="s">
        <v>7</v>
      </c>
      <c r="M2" s="7" t="s">
        <v>5</v>
      </c>
      <c r="N2" s="7" t="s">
        <v>6</v>
      </c>
      <c r="O2" s="7" t="s">
        <v>8</v>
      </c>
      <c r="P2" s="7" t="s">
        <v>9</v>
      </c>
      <c r="Q2" s="1"/>
      <c r="R2" s="1"/>
    </row>
    <row r="3" spans="1:18" ht="14.45" x14ac:dyDescent="0.3">
      <c r="A3" s="12" t="s">
        <v>143</v>
      </c>
      <c r="B3" s="14" t="s">
        <v>128</v>
      </c>
      <c r="C3" s="10" t="s">
        <v>112</v>
      </c>
      <c r="D3" s="14" t="s">
        <v>129</v>
      </c>
      <c r="E3" s="9">
        <v>1</v>
      </c>
      <c r="F3" s="9">
        <v>18</v>
      </c>
      <c r="G3" s="6" t="s">
        <v>246</v>
      </c>
      <c r="H3" s="6" t="s">
        <v>245</v>
      </c>
      <c r="I3" s="6" t="s">
        <v>252</v>
      </c>
      <c r="J3" s="19">
        <v>1</v>
      </c>
      <c r="K3" s="19">
        <v>18</v>
      </c>
      <c r="L3" s="29">
        <v>12.65</v>
      </c>
      <c r="M3" s="29">
        <v>12.6</v>
      </c>
      <c r="N3" s="29">
        <v>25.25</v>
      </c>
      <c r="O3" s="27">
        <v>1</v>
      </c>
      <c r="P3" s="27">
        <v>18</v>
      </c>
      <c r="Q3" s="21">
        <f t="shared" ref="Q3:Q8" si="0">SUM(F3,K3,P3)-MIN(F3,K3,P3)</f>
        <v>36</v>
      </c>
      <c r="R3" s="22">
        <v>1</v>
      </c>
    </row>
    <row r="4" spans="1:18" x14ac:dyDescent="0.25">
      <c r="A4" s="52" t="s">
        <v>1</v>
      </c>
      <c r="B4" s="54" t="s">
        <v>130</v>
      </c>
      <c r="C4" s="52" t="s">
        <v>131</v>
      </c>
      <c r="D4" s="54" t="s">
        <v>115</v>
      </c>
      <c r="E4" s="53">
        <v>2</v>
      </c>
      <c r="F4" s="53">
        <v>16</v>
      </c>
      <c r="G4" s="56" t="s">
        <v>247</v>
      </c>
      <c r="H4" s="56" t="s">
        <v>246</v>
      </c>
      <c r="I4" s="56" t="s">
        <v>253</v>
      </c>
      <c r="J4" s="53">
        <v>2</v>
      </c>
      <c r="K4" s="53">
        <v>16</v>
      </c>
      <c r="L4" s="58">
        <v>11.25</v>
      </c>
      <c r="M4" s="58">
        <v>12.5</v>
      </c>
      <c r="N4" s="58">
        <v>23.75</v>
      </c>
      <c r="O4" s="51">
        <v>3</v>
      </c>
      <c r="P4" s="51">
        <v>14</v>
      </c>
      <c r="Q4" s="60">
        <f t="shared" si="0"/>
        <v>32</v>
      </c>
      <c r="R4" s="53">
        <v>2</v>
      </c>
    </row>
    <row r="5" spans="1:18" x14ac:dyDescent="0.25">
      <c r="A5" s="12" t="s">
        <v>144</v>
      </c>
      <c r="B5" s="14" t="s">
        <v>128</v>
      </c>
      <c r="C5" s="10" t="s">
        <v>132</v>
      </c>
      <c r="D5" s="14" t="s">
        <v>133</v>
      </c>
      <c r="E5" s="9">
        <v>3</v>
      </c>
      <c r="F5" s="9">
        <v>14</v>
      </c>
      <c r="G5" s="6" t="s">
        <v>176</v>
      </c>
      <c r="H5" s="6" t="s">
        <v>124</v>
      </c>
      <c r="I5" s="6" t="s">
        <v>254</v>
      </c>
      <c r="J5" s="19">
        <v>3</v>
      </c>
      <c r="K5" s="19">
        <v>14</v>
      </c>
      <c r="L5" s="29">
        <v>12</v>
      </c>
      <c r="M5" s="29">
        <v>13</v>
      </c>
      <c r="N5" s="29">
        <v>25</v>
      </c>
      <c r="O5" s="27">
        <v>2</v>
      </c>
      <c r="P5" s="27">
        <v>16</v>
      </c>
      <c r="Q5" s="21">
        <f t="shared" si="0"/>
        <v>30</v>
      </c>
      <c r="R5" s="20">
        <v>3</v>
      </c>
    </row>
    <row r="6" spans="1:18" x14ac:dyDescent="0.25">
      <c r="A6" s="12" t="s">
        <v>2</v>
      </c>
      <c r="B6" s="14" t="s">
        <v>132</v>
      </c>
      <c r="C6" s="10" t="s">
        <v>135</v>
      </c>
      <c r="D6" s="14" t="s">
        <v>136</v>
      </c>
      <c r="E6" s="9">
        <v>4</v>
      </c>
      <c r="F6" s="9">
        <v>12</v>
      </c>
      <c r="G6" s="6" t="s">
        <v>248</v>
      </c>
      <c r="H6" s="6" t="s">
        <v>10</v>
      </c>
      <c r="I6" s="6" t="s">
        <v>255</v>
      </c>
      <c r="J6" s="19">
        <v>4</v>
      </c>
      <c r="K6" s="19">
        <v>12</v>
      </c>
      <c r="L6" s="29">
        <v>9.65</v>
      </c>
      <c r="M6" s="29">
        <v>9.9499999999999993</v>
      </c>
      <c r="N6" s="29">
        <v>19.600000000000001</v>
      </c>
      <c r="O6" s="27">
        <v>4</v>
      </c>
      <c r="P6" s="27">
        <v>12</v>
      </c>
      <c r="Q6" s="21">
        <f t="shared" si="0"/>
        <v>24</v>
      </c>
      <c r="R6" s="20">
        <v>4</v>
      </c>
    </row>
    <row r="7" spans="1:18" x14ac:dyDescent="0.25">
      <c r="A7" s="12" t="s">
        <v>145</v>
      </c>
      <c r="B7" s="14" t="s">
        <v>137</v>
      </c>
      <c r="C7" s="10" t="s">
        <v>138</v>
      </c>
      <c r="D7" s="14" t="s">
        <v>139</v>
      </c>
      <c r="E7" s="9">
        <v>5</v>
      </c>
      <c r="F7" s="9">
        <v>11</v>
      </c>
      <c r="G7" s="6" t="s">
        <v>251</v>
      </c>
      <c r="H7" s="6" t="s">
        <v>243</v>
      </c>
      <c r="I7" s="6" t="s">
        <v>256</v>
      </c>
      <c r="J7" s="19">
        <v>6</v>
      </c>
      <c r="K7" s="19">
        <v>10</v>
      </c>
      <c r="L7" s="29">
        <v>9.1</v>
      </c>
      <c r="M7" s="29">
        <v>8.9</v>
      </c>
      <c r="N7" s="29">
        <v>18</v>
      </c>
      <c r="O7" s="27">
        <v>5</v>
      </c>
      <c r="P7" s="27">
        <v>11</v>
      </c>
      <c r="Q7" s="21">
        <f t="shared" si="0"/>
        <v>22</v>
      </c>
      <c r="R7" s="20">
        <v>5</v>
      </c>
    </row>
    <row r="8" spans="1:18" ht="14.45" x14ac:dyDescent="0.3">
      <c r="A8" s="12" t="s">
        <v>146</v>
      </c>
      <c r="B8" s="14" t="s">
        <v>85</v>
      </c>
      <c r="C8" s="10" t="s">
        <v>141</v>
      </c>
      <c r="D8" s="14" t="s">
        <v>142</v>
      </c>
      <c r="E8" s="9">
        <v>6</v>
      </c>
      <c r="F8" s="9">
        <v>10</v>
      </c>
      <c r="G8" s="6" t="s">
        <v>250</v>
      </c>
      <c r="H8" s="6" t="s">
        <v>249</v>
      </c>
      <c r="I8" s="6" t="s">
        <v>194</v>
      </c>
      <c r="J8" s="19">
        <v>5</v>
      </c>
      <c r="K8" s="19">
        <v>11</v>
      </c>
      <c r="L8" s="29">
        <v>8.0500000000000007</v>
      </c>
      <c r="M8" s="29">
        <v>7.7</v>
      </c>
      <c r="N8" s="29">
        <v>15.75</v>
      </c>
      <c r="O8" s="27">
        <v>6</v>
      </c>
      <c r="P8" s="27">
        <v>10</v>
      </c>
      <c r="Q8" s="21">
        <f t="shared" si="0"/>
        <v>21</v>
      </c>
      <c r="R8" s="20">
        <v>6</v>
      </c>
    </row>
    <row r="9" spans="1:18" ht="15.6" x14ac:dyDescent="0.3">
      <c r="A9" s="4"/>
      <c r="B9" s="10"/>
      <c r="C9" s="10"/>
      <c r="D9" s="10"/>
      <c r="E9" s="9"/>
      <c r="F9" s="9"/>
      <c r="G9" s="6"/>
      <c r="H9" s="6"/>
      <c r="I9" s="6"/>
      <c r="J9" s="6"/>
      <c r="K9" s="6"/>
      <c r="L9" s="8"/>
      <c r="M9" s="8"/>
      <c r="N9" s="8"/>
      <c r="O9" s="7"/>
      <c r="P9" s="7"/>
      <c r="Q9" s="1"/>
      <c r="R9" s="1"/>
    </row>
    <row r="10" spans="1:18" ht="15.6" x14ac:dyDescent="0.3">
      <c r="A10" s="4"/>
      <c r="B10" s="10"/>
      <c r="C10" s="10"/>
      <c r="D10" s="10"/>
      <c r="E10" s="9"/>
      <c r="F10" s="9"/>
      <c r="G10" s="6"/>
      <c r="H10" s="6"/>
      <c r="I10" s="6"/>
      <c r="J10" s="6"/>
      <c r="K10" s="6"/>
      <c r="L10" s="8"/>
      <c r="M10" s="8"/>
      <c r="N10" s="8"/>
      <c r="O10" s="7"/>
      <c r="P10" s="7"/>
      <c r="Q10" s="1"/>
      <c r="R10" s="1"/>
    </row>
    <row r="11" spans="1:18" ht="15.6" x14ac:dyDescent="0.3">
      <c r="A11" s="4"/>
      <c r="B11" s="10"/>
      <c r="C11" s="10"/>
      <c r="D11" s="10"/>
      <c r="E11" s="9"/>
      <c r="F11" s="9"/>
      <c r="G11" s="6"/>
      <c r="H11" s="6"/>
      <c r="I11" s="6"/>
      <c r="J11" s="6"/>
      <c r="K11" s="6"/>
      <c r="L11" s="8"/>
      <c r="M11" s="8"/>
      <c r="N11" s="8"/>
      <c r="O11" s="7"/>
      <c r="P11" s="7"/>
      <c r="Q11" s="1"/>
      <c r="R11" s="1"/>
    </row>
    <row r="15" spans="1:18" ht="14.45" x14ac:dyDescent="0.3">
      <c r="A15" s="12"/>
    </row>
    <row r="16" spans="1:18" ht="14.45" x14ac:dyDescent="0.3">
      <c r="A16" s="12"/>
    </row>
    <row r="17" spans="1:1" ht="14.45" x14ac:dyDescent="0.3">
      <c r="A17" s="12"/>
    </row>
    <row r="18" spans="1:1" ht="14.45" x14ac:dyDescent="0.3">
      <c r="A18" s="12"/>
    </row>
    <row r="19" spans="1:1" ht="14.45" x14ac:dyDescent="0.3">
      <c r="A19" s="12"/>
    </row>
    <row r="20" spans="1:1" ht="14.45" x14ac:dyDescent="0.3">
      <c r="A20" s="12"/>
    </row>
  </sheetData>
  <sortState ref="A3:R10">
    <sortCondition descending="1" ref="Q3:Q10"/>
  </sortState>
  <pageMargins left="0.7" right="0.7" top="0.78740157499999996" bottom="0.78740157499999996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C19" sqref="C19"/>
    </sheetView>
  </sheetViews>
  <sheetFormatPr defaultRowHeight="15" x14ac:dyDescent="0.25"/>
  <cols>
    <col min="1" max="1" width="36.140625" customWidth="1"/>
    <col min="2" max="11" width="8.85546875" customWidth="1"/>
  </cols>
  <sheetData>
    <row r="1" spans="1:18" x14ac:dyDescent="0.25">
      <c r="B1" s="5" t="s">
        <v>4</v>
      </c>
      <c r="C1" s="5"/>
      <c r="D1" s="5"/>
      <c r="E1" s="5"/>
      <c r="F1" s="5"/>
      <c r="G1" s="6" t="s">
        <v>33</v>
      </c>
      <c r="H1" s="6"/>
      <c r="I1" s="6"/>
      <c r="J1" s="6"/>
      <c r="K1" s="6"/>
      <c r="L1" s="7" t="s">
        <v>32</v>
      </c>
      <c r="M1" s="7"/>
      <c r="N1" s="7"/>
      <c r="O1" s="7"/>
      <c r="P1" s="7"/>
      <c r="Q1" s="1" t="s">
        <v>34</v>
      </c>
      <c r="R1" s="1"/>
    </row>
    <row r="2" spans="1:18" x14ac:dyDescent="0.25">
      <c r="B2" s="5" t="s">
        <v>7</v>
      </c>
      <c r="C2" s="5" t="s">
        <v>5</v>
      </c>
      <c r="D2" s="5" t="s">
        <v>6</v>
      </c>
      <c r="E2" s="5" t="s">
        <v>8</v>
      </c>
      <c r="F2" s="5" t="s">
        <v>9</v>
      </c>
      <c r="G2" s="6" t="s">
        <v>7</v>
      </c>
      <c r="H2" s="6" t="s">
        <v>5</v>
      </c>
      <c r="I2" s="6" t="s">
        <v>6</v>
      </c>
      <c r="J2" s="6" t="s">
        <v>8</v>
      </c>
      <c r="K2" s="6" t="s">
        <v>9</v>
      </c>
      <c r="L2" s="7" t="s">
        <v>7</v>
      </c>
      <c r="M2" s="7" t="s">
        <v>5</v>
      </c>
      <c r="N2" s="7" t="s">
        <v>6</v>
      </c>
      <c r="O2" s="7" t="s">
        <v>8</v>
      </c>
      <c r="P2" s="7" t="s">
        <v>9</v>
      </c>
      <c r="Q2" s="1" t="s">
        <v>34</v>
      </c>
      <c r="R2" s="1"/>
    </row>
    <row r="3" spans="1:18" s="43" customFormat="1" x14ac:dyDescent="0.25">
      <c r="A3" s="32" t="s">
        <v>144</v>
      </c>
      <c r="B3" s="33" t="s">
        <v>152</v>
      </c>
      <c r="C3" s="34" t="s">
        <v>108</v>
      </c>
      <c r="D3" s="33" t="s">
        <v>38</v>
      </c>
      <c r="E3" s="35">
        <v>2</v>
      </c>
      <c r="F3" s="35">
        <v>16</v>
      </c>
      <c r="G3" s="36" t="s">
        <v>114</v>
      </c>
      <c r="H3" s="36" t="s">
        <v>258</v>
      </c>
      <c r="I3" s="36" t="s">
        <v>148</v>
      </c>
      <c r="J3" s="37">
        <v>2</v>
      </c>
      <c r="K3" s="37">
        <v>16</v>
      </c>
      <c r="L3" s="38">
        <v>12.75</v>
      </c>
      <c r="M3" s="38">
        <v>12.3</v>
      </c>
      <c r="N3" s="38">
        <v>25.05</v>
      </c>
      <c r="O3" s="39">
        <v>1</v>
      </c>
      <c r="P3" s="40">
        <v>18</v>
      </c>
      <c r="Q3" s="41">
        <f t="shared" ref="Q3:Q11" si="0">SUM(F3,K3,P3)-MIN(F3,K3,P3)</f>
        <v>34</v>
      </c>
      <c r="R3" s="42">
        <v>1</v>
      </c>
    </row>
    <row r="4" spans="1:18" s="43" customFormat="1" x14ac:dyDescent="0.25">
      <c r="A4" s="32" t="s">
        <v>180</v>
      </c>
      <c r="B4" s="33" t="s">
        <v>165</v>
      </c>
      <c r="C4" s="34" t="s">
        <v>166</v>
      </c>
      <c r="D4" s="33" t="s">
        <v>167</v>
      </c>
      <c r="E4" s="35">
        <v>6</v>
      </c>
      <c r="F4" s="35">
        <v>10</v>
      </c>
      <c r="G4" s="36" t="s">
        <v>199</v>
      </c>
      <c r="H4" s="36" t="s">
        <v>213</v>
      </c>
      <c r="I4" s="36" t="s">
        <v>257</v>
      </c>
      <c r="J4" s="37">
        <v>1</v>
      </c>
      <c r="K4" s="37">
        <v>18</v>
      </c>
      <c r="L4" s="38">
        <v>10.6</v>
      </c>
      <c r="M4" s="38">
        <v>12.45</v>
      </c>
      <c r="N4" s="38">
        <v>23.05</v>
      </c>
      <c r="O4" s="39">
        <v>2</v>
      </c>
      <c r="P4" s="40">
        <v>16</v>
      </c>
      <c r="Q4" s="41">
        <f t="shared" si="0"/>
        <v>34</v>
      </c>
      <c r="R4" s="42">
        <v>2</v>
      </c>
    </row>
    <row r="5" spans="1:18" s="43" customFormat="1" x14ac:dyDescent="0.25">
      <c r="A5" s="32" t="s">
        <v>0</v>
      </c>
      <c r="B5" s="33" t="s">
        <v>31</v>
      </c>
      <c r="C5" s="34" t="s">
        <v>39</v>
      </c>
      <c r="D5" s="33" t="s">
        <v>150</v>
      </c>
      <c r="E5" s="35">
        <v>1</v>
      </c>
      <c r="F5" s="35">
        <v>18</v>
      </c>
      <c r="G5" s="36"/>
      <c r="H5" s="36"/>
      <c r="I5" s="36"/>
      <c r="J5" s="37"/>
      <c r="K5" s="37">
        <v>0</v>
      </c>
      <c r="L5" s="38">
        <v>9.85</v>
      </c>
      <c r="M5" s="38">
        <v>11.6</v>
      </c>
      <c r="N5" s="38">
        <v>21.45</v>
      </c>
      <c r="O5" s="39">
        <v>3</v>
      </c>
      <c r="P5" s="40">
        <v>14</v>
      </c>
      <c r="Q5" s="41">
        <f t="shared" si="0"/>
        <v>32</v>
      </c>
      <c r="R5" s="42">
        <v>3</v>
      </c>
    </row>
    <row r="6" spans="1:18" s="43" customFormat="1" x14ac:dyDescent="0.25">
      <c r="A6" s="32" t="s">
        <v>62</v>
      </c>
      <c r="B6" s="33" t="s">
        <v>154</v>
      </c>
      <c r="C6" s="34" t="s">
        <v>155</v>
      </c>
      <c r="D6" s="33" t="s">
        <v>156</v>
      </c>
      <c r="E6" s="35">
        <v>3</v>
      </c>
      <c r="F6" s="35">
        <v>14</v>
      </c>
      <c r="G6" s="36" t="s">
        <v>147</v>
      </c>
      <c r="H6" s="36" t="s">
        <v>263</v>
      </c>
      <c r="I6" s="36" t="s">
        <v>262</v>
      </c>
      <c r="J6" s="37">
        <v>5</v>
      </c>
      <c r="K6" s="37">
        <v>11</v>
      </c>
      <c r="L6" s="38">
        <v>10.5</v>
      </c>
      <c r="M6" s="38">
        <v>9.75</v>
      </c>
      <c r="N6" s="38">
        <v>20.25</v>
      </c>
      <c r="O6" s="39">
        <v>4</v>
      </c>
      <c r="P6" s="40">
        <v>12</v>
      </c>
      <c r="Q6" s="41">
        <f t="shared" si="0"/>
        <v>26</v>
      </c>
      <c r="R6" s="42">
        <v>4</v>
      </c>
    </row>
    <row r="7" spans="1:18" s="43" customFormat="1" x14ac:dyDescent="0.25">
      <c r="A7" s="32" t="s">
        <v>179</v>
      </c>
      <c r="B7" s="33" t="s">
        <v>131</v>
      </c>
      <c r="C7" s="34">
        <v>6.9</v>
      </c>
      <c r="D7" s="33" t="s">
        <v>159</v>
      </c>
      <c r="E7" s="35">
        <v>4</v>
      </c>
      <c r="F7" s="35">
        <v>12</v>
      </c>
      <c r="G7" s="36" t="s">
        <v>40</v>
      </c>
      <c r="H7" s="36" t="s">
        <v>259</v>
      </c>
      <c r="I7" s="36" t="s">
        <v>150</v>
      </c>
      <c r="J7" s="37">
        <v>3</v>
      </c>
      <c r="K7" s="37">
        <v>14</v>
      </c>
      <c r="L7" s="38">
        <v>8.65</v>
      </c>
      <c r="M7" s="38">
        <v>9.65</v>
      </c>
      <c r="N7" s="38">
        <v>18.3</v>
      </c>
      <c r="O7" s="39">
        <v>5</v>
      </c>
      <c r="P7" s="40">
        <v>11</v>
      </c>
      <c r="Q7" s="41">
        <f t="shared" si="0"/>
        <v>26</v>
      </c>
      <c r="R7" s="42">
        <v>5</v>
      </c>
    </row>
    <row r="8" spans="1:18" s="43" customFormat="1" x14ac:dyDescent="0.25">
      <c r="A8" s="32" t="s">
        <v>3</v>
      </c>
      <c r="B8" s="33" t="s">
        <v>161</v>
      </c>
      <c r="C8" s="34" t="s">
        <v>48</v>
      </c>
      <c r="D8" s="33" t="s">
        <v>163</v>
      </c>
      <c r="E8" s="35">
        <v>5</v>
      </c>
      <c r="F8" s="35">
        <v>11</v>
      </c>
      <c r="G8" s="36" t="s">
        <v>261</v>
      </c>
      <c r="H8" s="36" t="s">
        <v>112</v>
      </c>
      <c r="I8" s="36" t="s">
        <v>260</v>
      </c>
      <c r="J8" s="37">
        <v>4</v>
      </c>
      <c r="K8" s="37">
        <v>12</v>
      </c>
      <c r="L8" s="38">
        <v>8.35</v>
      </c>
      <c r="M8" s="38">
        <v>9.15</v>
      </c>
      <c r="N8" s="38">
        <v>17.5</v>
      </c>
      <c r="O8" s="39">
        <v>6</v>
      </c>
      <c r="P8" s="40">
        <v>10</v>
      </c>
      <c r="Q8" s="41">
        <f t="shared" si="0"/>
        <v>23</v>
      </c>
      <c r="R8" s="42">
        <v>6</v>
      </c>
    </row>
    <row r="9" spans="1:18" s="43" customFormat="1" x14ac:dyDescent="0.25">
      <c r="A9" s="32" t="s">
        <v>182</v>
      </c>
      <c r="B9" s="33" t="s">
        <v>138</v>
      </c>
      <c r="C9" s="34" t="s">
        <v>175</v>
      </c>
      <c r="D9" s="33" t="s">
        <v>176</v>
      </c>
      <c r="E9" s="35">
        <v>8</v>
      </c>
      <c r="F9" s="35">
        <v>8</v>
      </c>
      <c r="G9" s="36" t="s">
        <v>265</v>
      </c>
      <c r="H9" s="36" t="s">
        <v>264</v>
      </c>
      <c r="I9" s="36" t="s">
        <v>227</v>
      </c>
      <c r="J9" s="37">
        <v>6</v>
      </c>
      <c r="K9" s="37">
        <v>10</v>
      </c>
      <c r="L9" s="38">
        <v>6.8</v>
      </c>
      <c r="M9" s="38">
        <v>5.25</v>
      </c>
      <c r="N9" s="38">
        <v>12.05</v>
      </c>
      <c r="O9" s="39">
        <v>8</v>
      </c>
      <c r="P9" s="40">
        <v>8</v>
      </c>
      <c r="Q9" s="41">
        <f t="shared" si="0"/>
        <v>18</v>
      </c>
      <c r="R9" s="42">
        <v>7</v>
      </c>
    </row>
    <row r="10" spans="1:18" s="43" customFormat="1" x14ac:dyDescent="0.25">
      <c r="A10" s="32" t="s">
        <v>181</v>
      </c>
      <c r="B10" s="33" t="s">
        <v>169</v>
      </c>
      <c r="C10" s="34" t="s">
        <v>171</v>
      </c>
      <c r="D10" s="33" t="s">
        <v>172</v>
      </c>
      <c r="E10" s="35">
        <v>7</v>
      </c>
      <c r="F10" s="35">
        <v>9</v>
      </c>
      <c r="G10" s="36" t="s">
        <v>52</v>
      </c>
      <c r="H10" s="36" t="s">
        <v>121</v>
      </c>
      <c r="I10" s="36" t="s">
        <v>267</v>
      </c>
      <c r="J10" s="37">
        <v>8</v>
      </c>
      <c r="K10" s="37">
        <v>8</v>
      </c>
      <c r="L10" s="38">
        <v>7.9</v>
      </c>
      <c r="M10" s="38">
        <v>5.5</v>
      </c>
      <c r="N10" s="38">
        <v>13.4</v>
      </c>
      <c r="O10" s="39">
        <v>7</v>
      </c>
      <c r="P10" s="40">
        <v>9</v>
      </c>
      <c r="Q10" s="41">
        <f t="shared" si="0"/>
        <v>18</v>
      </c>
      <c r="R10" s="42">
        <v>8</v>
      </c>
    </row>
    <row r="11" spans="1:18" s="43" customFormat="1" ht="14.45" x14ac:dyDescent="0.3">
      <c r="A11" s="32" t="s">
        <v>183</v>
      </c>
      <c r="B11" s="33" t="s">
        <v>178</v>
      </c>
      <c r="C11" s="34">
        <v>5</v>
      </c>
      <c r="D11" s="33" t="s">
        <v>147</v>
      </c>
      <c r="E11" s="35">
        <v>9</v>
      </c>
      <c r="F11" s="35">
        <v>7</v>
      </c>
      <c r="G11" s="36" t="s">
        <v>221</v>
      </c>
      <c r="H11" s="36" t="s">
        <v>25</v>
      </c>
      <c r="I11" s="36" t="s">
        <v>266</v>
      </c>
      <c r="J11" s="37">
        <v>7</v>
      </c>
      <c r="K11" s="37">
        <v>9</v>
      </c>
      <c r="L11" s="38"/>
      <c r="M11" s="38"/>
      <c r="N11" s="38"/>
      <c r="O11" s="39"/>
      <c r="P11" s="40">
        <v>0</v>
      </c>
      <c r="Q11" s="41">
        <f t="shared" si="0"/>
        <v>16</v>
      </c>
      <c r="R11" s="42">
        <v>9</v>
      </c>
    </row>
    <row r="12" spans="1:18" s="43" customFormat="1" ht="15.6" x14ac:dyDescent="0.3">
      <c r="A12" s="32"/>
      <c r="B12" s="33"/>
      <c r="C12" s="33"/>
      <c r="D12" s="33"/>
      <c r="E12" s="35"/>
      <c r="F12" s="35"/>
      <c r="G12" s="36"/>
      <c r="H12" s="36"/>
      <c r="I12" s="36"/>
      <c r="J12" s="37"/>
      <c r="K12" s="37"/>
      <c r="L12" s="44"/>
      <c r="M12" s="44"/>
      <c r="N12" s="44"/>
      <c r="O12" s="40"/>
      <c r="P12" s="40"/>
      <c r="Q12" s="45"/>
      <c r="R12" s="45"/>
    </row>
    <row r="17" spans="1:1" ht="14.45" x14ac:dyDescent="0.3">
      <c r="A17" s="12"/>
    </row>
    <row r="18" spans="1:1" ht="14.45" x14ac:dyDescent="0.3">
      <c r="A18" s="12"/>
    </row>
    <row r="19" spans="1:1" ht="14.45" x14ac:dyDescent="0.3">
      <c r="A19" s="12"/>
    </row>
    <row r="20" spans="1:1" ht="14.45" x14ac:dyDescent="0.3">
      <c r="A20" s="12"/>
    </row>
    <row r="21" spans="1:1" ht="14.45" x14ac:dyDescent="0.3">
      <c r="A21" s="12"/>
    </row>
    <row r="22" spans="1:1" ht="14.45" x14ac:dyDescent="0.3">
      <c r="A22" s="12"/>
    </row>
    <row r="23" spans="1:1" ht="14.45" x14ac:dyDescent="0.3">
      <c r="A23" s="12"/>
    </row>
    <row r="24" spans="1:1" ht="14.45" x14ac:dyDescent="0.3">
      <c r="A24" s="12"/>
    </row>
  </sheetData>
  <sortState ref="A4:R12">
    <sortCondition ref="R4:R12"/>
  </sortState>
  <pageMargins left="0.7" right="0.7" top="0.78740157499999996" bottom="0.78740157499999996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G1" sqref="G1:G10"/>
    </sheetView>
  </sheetViews>
  <sheetFormatPr defaultRowHeight="15" x14ac:dyDescent="0.25"/>
  <sheetData>
    <row r="1" spans="1:17" ht="15.75" x14ac:dyDescent="0.25">
      <c r="A1" s="2" t="s">
        <v>63</v>
      </c>
      <c r="E1" s="2" t="s">
        <v>107</v>
      </c>
      <c r="F1" s="2" t="s">
        <v>28</v>
      </c>
      <c r="G1" s="2" t="s">
        <v>108</v>
      </c>
      <c r="I1" s="2" t="s">
        <v>108</v>
      </c>
      <c r="K1" s="2" t="s">
        <v>55</v>
      </c>
      <c r="L1" s="2" t="s">
        <v>80</v>
      </c>
      <c r="M1" s="15" t="s">
        <v>147</v>
      </c>
      <c r="O1" s="2" t="s">
        <v>147</v>
      </c>
      <c r="P1" s="3" t="s">
        <v>148</v>
      </c>
      <c r="Q1" s="3" t="s">
        <v>148</v>
      </c>
    </row>
    <row r="2" spans="1:17" ht="15.75" x14ac:dyDescent="0.25">
      <c r="A2" s="2" t="s">
        <v>149</v>
      </c>
      <c r="C2" s="2" t="s">
        <v>24</v>
      </c>
      <c r="D2" s="2" t="s">
        <v>28</v>
      </c>
      <c r="G2" s="2" t="s">
        <v>31</v>
      </c>
      <c r="I2" s="2" t="s">
        <v>24</v>
      </c>
      <c r="J2" s="2" t="s">
        <v>43</v>
      </c>
      <c r="M2" s="15" t="s">
        <v>39</v>
      </c>
      <c r="O2" s="3" t="s">
        <v>150</v>
      </c>
      <c r="P2" s="3" t="s">
        <v>150</v>
      </c>
    </row>
    <row r="3" spans="1:17" ht="15.75" x14ac:dyDescent="0.25">
      <c r="A3" s="2" t="s">
        <v>151</v>
      </c>
      <c r="D3" s="2" t="s">
        <v>18</v>
      </c>
      <c r="E3" s="2" t="s">
        <v>43</v>
      </c>
      <c r="F3" s="2" t="s">
        <v>76</v>
      </c>
      <c r="G3" s="2" t="s">
        <v>152</v>
      </c>
      <c r="H3" s="2" t="s">
        <v>152</v>
      </c>
      <c r="J3" s="2" t="s">
        <v>107</v>
      </c>
      <c r="K3" s="2" t="s">
        <v>28</v>
      </c>
      <c r="M3" s="15" t="s">
        <v>108</v>
      </c>
      <c r="N3" s="2" t="s">
        <v>108</v>
      </c>
      <c r="P3" s="3" t="s">
        <v>38</v>
      </c>
    </row>
    <row r="4" spans="1:17" ht="15.75" x14ac:dyDescent="0.25">
      <c r="A4" s="2" t="s">
        <v>46</v>
      </c>
      <c r="C4" s="2" t="s">
        <v>153</v>
      </c>
      <c r="D4" s="2" t="s">
        <v>113</v>
      </c>
      <c r="E4" s="2" t="s">
        <v>65</v>
      </c>
      <c r="G4" s="2" t="s">
        <v>154</v>
      </c>
      <c r="I4" s="2" t="s">
        <v>109</v>
      </c>
      <c r="J4" s="2" t="s">
        <v>47</v>
      </c>
      <c r="M4" s="15" t="s">
        <v>155</v>
      </c>
      <c r="O4" s="3" t="s">
        <v>156</v>
      </c>
      <c r="P4" s="3" t="s">
        <v>156</v>
      </c>
    </row>
    <row r="5" spans="1:17" ht="15.75" x14ac:dyDescent="0.25">
      <c r="A5" s="2" t="s">
        <v>157</v>
      </c>
      <c r="E5" s="2" t="s">
        <v>153</v>
      </c>
      <c r="F5" s="2" t="s">
        <v>158</v>
      </c>
      <c r="G5" s="2" t="s">
        <v>131</v>
      </c>
      <c r="I5" s="2" t="s">
        <v>131</v>
      </c>
      <c r="K5" s="2" t="s">
        <v>73</v>
      </c>
      <c r="L5" s="2" t="s">
        <v>14</v>
      </c>
      <c r="M5" s="15">
        <v>6.9</v>
      </c>
      <c r="O5" s="2">
        <v>6.9</v>
      </c>
      <c r="P5" s="3" t="s">
        <v>159</v>
      </c>
      <c r="Q5" s="3" t="s">
        <v>159</v>
      </c>
    </row>
    <row r="6" spans="1:17" ht="15.75" x14ac:dyDescent="0.25">
      <c r="A6" s="2" t="s">
        <v>160</v>
      </c>
      <c r="D6" s="2" t="s">
        <v>30</v>
      </c>
      <c r="E6" s="2" t="s">
        <v>22</v>
      </c>
      <c r="F6" s="2" t="s">
        <v>76</v>
      </c>
      <c r="G6" s="2" t="s">
        <v>161</v>
      </c>
      <c r="H6" s="2" t="s">
        <v>161</v>
      </c>
      <c r="J6" s="2" t="s">
        <v>162</v>
      </c>
      <c r="K6" s="2" t="s">
        <v>79</v>
      </c>
      <c r="M6" s="15" t="s">
        <v>48</v>
      </c>
      <c r="N6" s="2" t="s">
        <v>48</v>
      </c>
      <c r="P6" s="3" t="s">
        <v>163</v>
      </c>
    </row>
    <row r="7" spans="1:17" ht="15.75" x14ac:dyDescent="0.25">
      <c r="A7" s="2" t="s">
        <v>164</v>
      </c>
      <c r="B7" s="2" t="s">
        <v>35</v>
      </c>
      <c r="C7" s="2" t="s">
        <v>24</v>
      </c>
      <c r="D7" s="2" t="s">
        <v>65</v>
      </c>
      <c r="F7" s="2" t="s">
        <v>165</v>
      </c>
      <c r="G7" s="2" t="s">
        <v>165</v>
      </c>
      <c r="H7" s="2" t="s">
        <v>73</v>
      </c>
      <c r="I7" s="2" t="s">
        <v>140</v>
      </c>
      <c r="L7" s="2" t="s">
        <v>166</v>
      </c>
      <c r="M7" s="15" t="s">
        <v>166</v>
      </c>
      <c r="N7" s="3" t="s">
        <v>167</v>
      </c>
      <c r="P7" s="3" t="s">
        <v>167</v>
      </c>
    </row>
    <row r="8" spans="1:17" ht="15.75" x14ac:dyDescent="0.25">
      <c r="A8" s="2" t="s">
        <v>168</v>
      </c>
      <c r="D8" s="2" t="s">
        <v>23</v>
      </c>
      <c r="E8" s="2" t="s">
        <v>120</v>
      </c>
      <c r="G8" s="2" t="s">
        <v>169</v>
      </c>
      <c r="H8" s="2" t="s">
        <v>169</v>
      </c>
      <c r="J8" s="2" t="s">
        <v>122</v>
      </c>
      <c r="K8" s="2" t="s">
        <v>170</v>
      </c>
      <c r="M8" s="15" t="s">
        <v>171</v>
      </c>
      <c r="N8" s="2" t="s">
        <v>171</v>
      </c>
      <c r="P8" s="3" t="s">
        <v>172</v>
      </c>
    </row>
    <row r="9" spans="1:17" ht="15.75" x14ac:dyDescent="0.25">
      <c r="A9" s="2" t="s">
        <v>173</v>
      </c>
      <c r="C9" s="2" t="s">
        <v>78</v>
      </c>
      <c r="D9" s="2" t="s">
        <v>21</v>
      </c>
      <c r="G9" s="2" t="s">
        <v>138</v>
      </c>
      <c r="I9" s="2" t="s">
        <v>23</v>
      </c>
      <c r="J9" s="2" t="s">
        <v>174</v>
      </c>
      <c r="M9" s="15" t="s">
        <v>175</v>
      </c>
      <c r="O9" s="3" t="s">
        <v>176</v>
      </c>
      <c r="P9" s="3" t="s">
        <v>176</v>
      </c>
    </row>
    <row r="10" spans="1:17" ht="15.6" x14ac:dyDescent="0.3">
      <c r="A10" s="2" t="s">
        <v>177</v>
      </c>
      <c r="D10" s="2" t="s">
        <v>17</v>
      </c>
      <c r="E10" s="2" t="s">
        <v>69</v>
      </c>
      <c r="G10" s="2" t="s">
        <v>178</v>
      </c>
      <c r="H10" s="2" t="s">
        <v>178</v>
      </c>
      <c r="J10" s="2" t="s">
        <v>23</v>
      </c>
      <c r="K10" s="2" t="s">
        <v>23</v>
      </c>
      <c r="M10" s="15">
        <v>5</v>
      </c>
      <c r="N10" s="2">
        <v>5</v>
      </c>
      <c r="P10" s="3" t="s">
        <v>147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0. kat.</vt:lpstr>
      <vt:lpstr>1. kat.</vt:lpstr>
      <vt:lpstr>2. kat.</vt:lpstr>
      <vt:lpstr>3. kat.</vt:lpstr>
      <vt:lpstr>4. kat.</vt:lpstr>
      <vt:lpstr>5. kat.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Cibulka Radek</dc:creator>
  <cp:lastModifiedBy>Blecha</cp:lastModifiedBy>
  <cp:lastPrinted>2014-11-30T16:52:57Z</cp:lastPrinted>
  <dcterms:created xsi:type="dcterms:W3CDTF">2014-11-16T08:14:09Z</dcterms:created>
  <dcterms:modified xsi:type="dcterms:W3CDTF">2015-01-03T14:33:51Z</dcterms:modified>
</cp:coreProperties>
</file>