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55" windowHeight="11250" activeTab="4"/>
  </bookViews>
  <sheets>
    <sheet name="I. ZP" sheetId="1" r:id="rId1"/>
    <sheet name="II. ZP" sheetId="2" r:id="rId2"/>
    <sheet name="III. ZP" sheetId="3" r:id="rId3"/>
    <sheet name="IV. ZP" sheetId="4" r:id="rId4"/>
    <sheet name="Výsledky" sheetId="5" r:id="rId5"/>
  </sheets>
  <definedNames/>
  <calcPr fullCalcOnLoad="1"/>
</workbook>
</file>

<file path=xl/sharedStrings.xml><?xml version="1.0" encoding="utf-8"?>
<sst xmlns="http://schemas.openxmlformats.org/spreadsheetml/2006/main" count="301" uniqueCount="147">
  <si>
    <t>Zhřívalová Adéla</t>
  </si>
  <si>
    <t>Navrátilová Denisa</t>
  </si>
  <si>
    <t>Pinlová Adriana</t>
  </si>
  <si>
    <t>Eichlerová Tereza</t>
  </si>
  <si>
    <t>Pulgretová Kateřina</t>
  </si>
  <si>
    <t>Šafářová Sabina</t>
  </si>
  <si>
    <t>Barešová Lenka</t>
  </si>
  <si>
    <t>Ševčíková Klára</t>
  </si>
  <si>
    <t>Nedbálková Pavlína</t>
  </si>
  <si>
    <t>Štolbová Zuzana</t>
  </si>
  <si>
    <t>Pulgretová Martina</t>
  </si>
  <si>
    <t>Hajšmanová Lenka</t>
  </si>
  <si>
    <t>Martincová Kateřina</t>
  </si>
  <si>
    <t>Světlíková Jana</t>
  </si>
  <si>
    <t>Fojtíková Anežka</t>
  </si>
  <si>
    <t>Rosová Veronika</t>
  </si>
  <si>
    <t>Klierová Zuzana</t>
  </si>
  <si>
    <t>Gábová Věra</t>
  </si>
  <si>
    <t>Březinová Tereza</t>
  </si>
  <si>
    <t>Korandová Andrea</t>
  </si>
  <si>
    <t>Sochůrková Adéla</t>
  </si>
  <si>
    <t>Bělohlávková Lenka</t>
  </si>
  <si>
    <t>Kučerová Tereza</t>
  </si>
  <si>
    <t>Černá Jana</t>
  </si>
  <si>
    <t>Vytřísalová Julie</t>
  </si>
  <si>
    <t>Musílková Veronika</t>
  </si>
  <si>
    <t>Janochová Michaela</t>
  </si>
  <si>
    <t>Prostějovská Eliška</t>
  </si>
  <si>
    <t>Tlačilová Tereza</t>
  </si>
  <si>
    <t>Mlčáková Michaela</t>
  </si>
  <si>
    <t>Schmidtová Veronika</t>
  </si>
  <si>
    <t>Kalabzová Nikola</t>
  </si>
  <si>
    <t>Honzíková Jana</t>
  </si>
  <si>
    <t>Sadílková Lenka</t>
  </si>
  <si>
    <t>Kašparová Kateřina Anna</t>
  </si>
  <si>
    <t>Vokatá Agáta</t>
  </si>
  <si>
    <t>Sudová Daniela</t>
  </si>
  <si>
    <t>Strnádková Beáta</t>
  </si>
  <si>
    <t>Holá Eliška</t>
  </si>
  <si>
    <t>Šaclová Patricie</t>
  </si>
  <si>
    <t>Šanderová Anna</t>
  </si>
  <si>
    <t>Machová Michaela</t>
  </si>
  <si>
    <t>Opletalová Markéta</t>
  </si>
  <si>
    <t>Madarászová Barbora</t>
  </si>
  <si>
    <t>Glížová Denisa</t>
  </si>
  <si>
    <t>Dudová Natálie</t>
  </si>
  <si>
    <t>Sluková Kristýna</t>
  </si>
  <si>
    <t>Stejskalová Linda</t>
  </si>
  <si>
    <t>Tatíčková Tereza</t>
  </si>
  <si>
    <t>Misařová Kristýna</t>
  </si>
  <si>
    <t>Zapletalová Barbora</t>
  </si>
  <si>
    <t>Hejnová Petra</t>
  </si>
  <si>
    <t>Kučerová Natálie</t>
  </si>
  <si>
    <t>Knížková Kateřina</t>
  </si>
  <si>
    <t>Koubová Valérie</t>
  </si>
  <si>
    <t>Kubová Barbora</t>
  </si>
  <si>
    <t>Křesánková Kateřina</t>
  </si>
  <si>
    <t>Kubínová Tereza</t>
  </si>
  <si>
    <t>Ratzenbeková Eva</t>
  </si>
  <si>
    <t>Slámová Michaela</t>
  </si>
  <si>
    <t>Augustinová Alena</t>
  </si>
  <si>
    <t>Mai Huong Lethi</t>
  </si>
  <si>
    <t>Žáčková Aneta</t>
  </si>
  <si>
    <t>Strnadová Sabina</t>
  </si>
  <si>
    <t>Bílková Kateřina</t>
  </si>
  <si>
    <t>Postávková Justýna</t>
  </si>
  <si>
    <t>Makovská Kateřina</t>
  </si>
  <si>
    <t>Puklová Kateřina</t>
  </si>
  <si>
    <t>Řičicová Anna Františka</t>
  </si>
  <si>
    <t>Čiháková Klára</t>
  </si>
  <si>
    <t>Bocková Barbora</t>
  </si>
  <si>
    <t>Vangelová Anna</t>
  </si>
  <si>
    <t>Rothová Markéta</t>
  </si>
  <si>
    <t>Králová Eliška</t>
  </si>
  <si>
    <t>Svrčinová Nikola</t>
  </si>
  <si>
    <t>Lišková Zuzana</t>
  </si>
  <si>
    <t>Hlaváčová Pavlína</t>
  </si>
  <si>
    <t>Ambrožová Renata</t>
  </si>
  <si>
    <t>Jarcovjáková Beáta</t>
  </si>
  <si>
    <t>Javorská Veronika</t>
  </si>
  <si>
    <t>Lioliasová Lucie</t>
  </si>
  <si>
    <t>Štěpánová Karolína</t>
  </si>
  <si>
    <t>Štěpánková Jana</t>
  </si>
  <si>
    <t>Glendová Kristýna</t>
  </si>
  <si>
    <t>Zelbová Josefína</t>
  </si>
  <si>
    <t>Hlízová Natálie</t>
  </si>
  <si>
    <t>Ševčíková Kristýna</t>
  </si>
  <si>
    <t>Hamáčková Petra</t>
  </si>
  <si>
    <t>Němečková Tereza</t>
  </si>
  <si>
    <t>Štajnerová Adéla</t>
  </si>
  <si>
    <t>Novotná Jana</t>
  </si>
  <si>
    <t>Dadáková Lucie</t>
  </si>
  <si>
    <t>Michnová Hana</t>
  </si>
  <si>
    <t>Rozmanová Kateřina</t>
  </si>
  <si>
    <t>Šimíková Kristýna</t>
  </si>
  <si>
    <t>Žaroská Alena</t>
  </si>
  <si>
    <t>Plšková Kateřina</t>
  </si>
  <si>
    <t>Závodnice</t>
  </si>
  <si>
    <t>CELKEM</t>
  </si>
  <si>
    <t>Pořadí</t>
  </si>
  <si>
    <t>3. rozhodčí</t>
  </si>
  <si>
    <t>1.rozhodčí</t>
  </si>
  <si>
    <t>2.rozhodčí</t>
  </si>
  <si>
    <t>3.rozhodčí</t>
  </si>
  <si>
    <t>4.rozhodčí</t>
  </si>
  <si>
    <t>1. družstvo Praha</t>
  </si>
  <si>
    <t>2. družstvo Praha</t>
  </si>
  <si>
    <t>3. družstvo Praha</t>
  </si>
  <si>
    <t>4. družstvo Praha</t>
  </si>
  <si>
    <t>5. družstvo Praha</t>
  </si>
  <si>
    <t>1. družstvo Vysočina</t>
  </si>
  <si>
    <t>2. družstvo Vysočina</t>
  </si>
  <si>
    <t>1. družstvo východní Čechy</t>
  </si>
  <si>
    <t>2. družstvo východní Čechy</t>
  </si>
  <si>
    <t>1. družstvo severní Čechy</t>
  </si>
  <si>
    <t>2. družstvo severní Čechy</t>
  </si>
  <si>
    <t>Kubinová Tereza</t>
  </si>
  <si>
    <t>3. družstvo severní Čechy</t>
  </si>
  <si>
    <t>1. družstvo západní Čechy</t>
  </si>
  <si>
    <t>2. družstvo západní Čechy</t>
  </si>
  <si>
    <t>3. družstvo západní Čechy</t>
  </si>
  <si>
    <t>1. družstvo jižní Čechy</t>
  </si>
  <si>
    <t>2. družstvo jižní Čechy</t>
  </si>
  <si>
    <t>3. družstvo jižní Čechy</t>
  </si>
  <si>
    <t>1. družstvo severní Morava</t>
  </si>
  <si>
    <t>1. družstvo jižní Morava</t>
  </si>
  <si>
    <t>2. družstvo jižní Morava</t>
  </si>
  <si>
    <t>3. družstvo jižní Morava</t>
  </si>
  <si>
    <t>4. družstvo jižní Morava</t>
  </si>
  <si>
    <t>5. družstvo jižní Morava</t>
  </si>
  <si>
    <t>Beznáčiní</t>
  </si>
  <si>
    <t>Švihadlo</t>
  </si>
  <si>
    <t>Obruč</t>
  </si>
  <si>
    <t>Míč</t>
  </si>
  <si>
    <t>Stuha</t>
  </si>
  <si>
    <t>8.-9.</t>
  </si>
  <si>
    <t>11.-12.</t>
  </si>
  <si>
    <t>21.-22.</t>
  </si>
  <si>
    <t>9.-10.</t>
  </si>
  <si>
    <t>14.-16.</t>
  </si>
  <si>
    <t>22.-23.</t>
  </si>
  <si>
    <t>srážka</t>
  </si>
  <si>
    <t>7.-8.</t>
  </si>
  <si>
    <t>11.-13.</t>
  </si>
  <si>
    <t>16.-17.</t>
  </si>
  <si>
    <t>Družstvo SKV</t>
  </si>
  <si>
    <t>13.-14.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</si>
</sst>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36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16" fontId="5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6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B1">
      <selection activeCell="G6" sqref="G6"/>
    </sheetView>
  </sheetViews>
  <sheetFormatPr defaultColWidth="9.140625" defaultRowHeight="12.75"/>
  <cols>
    <col min="1" max="1" width="3.7109375" style="1" hidden="1" customWidth="1"/>
    <col min="2" max="2" width="23.7109375" style="1" customWidth="1"/>
    <col min="3" max="6" width="10.28125" style="19" hidden="1" customWidth="1"/>
    <col min="7" max="7" width="11.140625" style="19" customWidth="1"/>
    <col min="8" max="11" width="10.140625" style="19" hidden="1" customWidth="1"/>
    <col min="12" max="12" width="9.28125" style="19" customWidth="1"/>
    <col min="13" max="13" width="9.7109375" style="19" customWidth="1"/>
    <col min="14" max="14" width="9.7109375" style="1" customWidth="1"/>
    <col min="15" max="20" width="7.7109375" style="1" customWidth="1"/>
    <col min="21" max="25" width="4.7109375" style="1" customWidth="1"/>
    <col min="26" max="28" width="5.7109375" style="1" customWidth="1"/>
    <col min="29" max="16384" width="9.140625" style="1" customWidth="1"/>
  </cols>
  <sheetData>
    <row r="1" spans="1:21" s="9" customFormat="1" ht="24" customHeight="1">
      <c r="A1" s="7"/>
      <c r="B1" s="7" t="s">
        <v>97</v>
      </c>
      <c r="C1" s="13" t="s">
        <v>101</v>
      </c>
      <c r="D1" s="13" t="s">
        <v>102</v>
      </c>
      <c r="E1" s="13" t="s">
        <v>103</v>
      </c>
      <c r="F1" s="13" t="s">
        <v>104</v>
      </c>
      <c r="G1" s="13" t="s">
        <v>130</v>
      </c>
      <c r="H1" s="13" t="s">
        <v>101</v>
      </c>
      <c r="I1" s="13" t="s">
        <v>102</v>
      </c>
      <c r="J1" s="13" t="s">
        <v>100</v>
      </c>
      <c r="K1" s="13" t="s">
        <v>104</v>
      </c>
      <c r="L1" s="13" t="s">
        <v>131</v>
      </c>
      <c r="M1" s="14" t="s">
        <v>98</v>
      </c>
      <c r="N1" s="8" t="s">
        <v>99</v>
      </c>
      <c r="O1" s="7"/>
      <c r="P1" s="7"/>
      <c r="Q1" s="7"/>
      <c r="R1" s="7"/>
      <c r="S1" s="7"/>
      <c r="T1" s="7"/>
      <c r="U1" s="7"/>
    </row>
    <row r="2" spans="1:21" ht="24" customHeight="1">
      <c r="A2" s="2">
        <v>8</v>
      </c>
      <c r="B2" s="2" t="s">
        <v>41</v>
      </c>
      <c r="C2" s="15">
        <v>8.8</v>
      </c>
      <c r="D2" s="15">
        <v>8.5</v>
      </c>
      <c r="E2" s="15">
        <v>8.2</v>
      </c>
      <c r="F2" s="15">
        <v>8.8</v>
      </c>
      <c r="G2" s="15">
        <f aca="true" t="shared" si="0" ref="G2:G26">MEDIAN(C2:F2)</f>
        <v>8.65</v>
      </c>
      <c r="H2" s="15">
        <v>7.6</v>
      </c>
      <c r="I2" s="15">
        <v>8</v>
      </c>
      <c r="J2" s="15">
        <v>8</v>
      </c>
      <c r="K2" s="15">
        <v>8.6</v>
      </c>
      <c r="L2" s="15">
        <f aca="true" t="shared" si="1" ref="L2:L26">MEDIAN(H2:K2)</f>
        <v>8</v>
      </c>
      <c r="M2" s="15">
        <f aca="true" t="shared" si="2" ref="M2:M26">SUM(G2,L2)</f>
        <v>16.65</v>
      </c>
      <c r="N2" s="20">
        <v>1</v>
      </c>
      <c r="O2" s="4"/>
      <c r="P2" s="4"/>
      <c r="Q2" s="4"/>
      <c r="R2" s="4"/>
      <c r="S2" s="4"/>
      <c r="T2" s="4"/>
      <c r="U2" s="4"/>
    </row>
    <row r="3" spans="1:21" ht="24" customHeight="1">
      <c r="A3" s="2">
        <v>1</v>
      </c>
      <c r="B3" s="2" t="s">
        <v>45</v>
      </c>
      <c r="C3" s="15">
        <v>8.1</v>
      </c>
      <c r="D3" s="15">
        <v>8.3</v>
      </c>
      <c r="E3" s="15">
        <v>8.1</v>
      </c>
      <c r="F3" s="15">
        <v>8</v>
      </c>
      <c r="G3" s="15">
        <f t="shared" si="0"/>
        <v>8.1</v>
      </c>
      <c r="H3" s="15">
        <v>8.2</v>
      </c>
      <c r="I3" s="15">
        <v>8.5</v>
      </c>
      <c r="J3" s="15">
        <v>9.1</v>
      </c>
      <c r="K3" s="15">
        <v>8.5</v>
      </c>
      <c r="L3" s="15">
        <f t="shared" si="1"/>
        <v>8.5</v>
      </c>
      <c r="M3" s="15">
        <f t="shared" si="2"/>
        <v>16.6</v>
      </c>
      <c r="N3" s="20">
        <v>2</v>
      </c>
      <c r="O3" s="4"/>
      <c r="P3" s="4"/>
      <c r="Q3" s="4"/>
      <c r="R3" s="4"/>
      <c r="S3" s="4"/>
      <c r="T3" s="4"/>
      <c r="U3" s="4"/>
    </row>
    <row r="4" spans="1:21" ht="24" customHeight="1">
      <c r="A4" s="2">
        <v>25</v>
      </c>
      <c r="B4" s="2" t="s">
        <v>24</v>
      </c>
      <c r="C4" s="15">
        <v>8.2</v>
      </c>
      <c r="D4" s="15">
        <v>8.2</v>
      </c>
      <c r="E4" s="15">
        <v>8.2</v>
      </c>
      <c r="F4" s="15">
        <v>8.5</v>
      </c>
      <c r="G4" s="15">
        <f t="shared" si="0"/>
        <v>8.2</v>
      </c>
      <c r="H4" s="16">
        <v>7.9</v>
      </c>
      <c r="I4" s="16">
        <v>7.8</v>
      </c>
      <c r="J4" s="16">
        <v>8.9</v>
      </c>
      <c r="K4" s="16">
        <v>8.1</v>
      </c>
      <c r="L4" s="15">
        <f t="shared" si="1"/>
        <v>8</v>
      </c>
      <c r="M4" s="15">
        <f t="shared" si="2"/>
        <v>16.2</v>
      </c>
      <c r="N4" s="20">
        <v>3</v>
      </c>
      <c r="O4" s="4"/>
      <c r="P4" s="4"/>
      <c r="Q4" s="4"/>
      <c r="R4" s="4"/>
      <c r="S4" s="4"/>
      <c r="T4" s="4"/>
      <c r="U4" s="4"/>
    </row>
    <row r="5" spans="1:21" ht="24" customHeight="1">
      <c r="A5" s="2">
        <v>20</v>
      </c>
      <c r="B5" s="2" t="s">
        <v>42</v>
      </c>
      <c r="C5" s="15">
        <v>8.1</v>
      </c>
      <c r="D5" s="15">
        <v>8.2</v>
      </c>
      <c r="E5" s="15">
        <v>7.7</v>
      </c>
      <c r="F5" s="15">
        <v>8.4</v>
      </c>
      <c r="G5" s="15">
        <f t="shared" si="0"/>
        <v>8.149999999999999</v>
      </c>
      <c r="H5" s="15">
        <v>7.8</v>
      </c>
      <c r="I5" s="15">
        <v>7.1</v>
      </c>
      <c r="J5" s="15">
        <v>8.5</v>
      </c>
      <c r="K5" s="15">
        <v>8.3</v>
      </c>
      <c r="L5" s="15">
        <f t="shared" si="1"/>
        <v>8.05</v>
      </c>
      <c r="M5" s="15">
        <f t="shared" si="2"/>
        <v>16.2</v>
      </c>
      <c r="N5" s="20">
        <v>4</v>
      </c>
      <c r="O5" s="4"/>
      <c r="P5" s="4"/>
      <c r="Q5" s="4"/>
      <c r="R5" s="4"/>
      <c r="S5" s="4"/>
      <c r="T5" s="4"/>
      <c r="U5" s="4"/>
    </row>
    <row r="6" spans="1:21" ht="24" customHeight="1">
      <c r="A6" s="2">
        <v>14</v>
      </c>
      <c r="B6" s="2" t="s">
        <v>31</v>
      </c>
      <c r="C6" s="15">
        <v>8.2</v>
      </c>
      <c r="D6" s="15">
        <v>8.3</v>
      </c>
      <c r="E6" s="15">
        <v>8.6</v>
      </c>
      <c r="F6" s="15">
        <v>8.1</v>
      </c>
      <c r="G6" s="15">
        <f t="shared" si="0"/>
        <v>8.25</v>
      </c>
      <c r="H6" s="15">
        <v>7.6</v>
      </c>
      <c r="I6" s="15">
        <v>8.3</v>
      </c>
      <c r="J6" s="15">
        <v>7.8</v>
      </c>
      <c r="K6" s="15">
        <v>8</v>
      </c>
      <c r="L6" s="15">
        <f t="shared" si="1"/>
        <v>7.9</v>
      </c>
      <c r="M6" s="15">
        <f t="shared" si="2"/>
        <v>16.15</v>
      </c>
      <c r="N6" s="20">
        <v>5</v>
      </c>
      <c r="O6" s="4"/>
      <c r="P6" s="4"/>
      <c r="Q6" s="4"/>
      <c r="R6" s="4"/>
      <c r="S6" s="4"/>
      <c r="T6" s="4"/>
      <c r="U6" s="4"/>
    </row>
    <row r="7" spans="1:21" ht="24" customHeight="1">
      <c r="A7" s="2">
        <v>4</v>
      </c>
      <c r="B7" s="2" t="s">
        <v>25</v>
      </c>
      <c r="C7" s="15">
        <v>8.5</v>
      </c>
      <c r="D7" s="15">
        <v>8.4</v>
      </c>
      <c r="E7" s="15">
        <v>8.3</v>
      </c>
      <c r="F7" s="15">
        <v>8.3</v>
      </c>
      <c r="G7" s="15">
        <f t="shared" si="0"/>
        <v>8.350000000000001</v>
      </c>
      <c r="H7" s="16">
        <v>7.7</v>
      </c>
      <c r="I7" s="16">
        <v>7.7</v>
      </c>
      <c r="J7" s="16">
        <v>8.3</v>
      </c>
      <c r="K7" s="16">
        <v>7.8</v>
      </c>
      <c r="L7" s="15">
        <f t="shared" si="1"/>
        <v>7.75</v>
      </c>
      <c r="M7" s="15">
        <f t="shared" si="2"/>
        <v>16.1</v>
      </c>
      <c r="N7" s="20">
        <v>6</v>
      </c>
      <c r="O7" s="4"/>
      <c r="P7" s="4"/>
      <c r="Q7" s="4"/>
      <c r="R7" s="4"/>
      <c r="S7" s="4"/>
      <c r="T7" s="4"/>
      <c r="U7" s="4"/>
    </row>
    <row r="8" spans="1:21" ht="24" customHeight="1">
      <c r="A8" s="2">
        <v>18</v>
      </c>
      <c r="B8" s="2" t="s">
        <v>26</v>
      </c>
      <c r="C8" s="15">
        <v>8.3</v>
      </c>
      <c r="D8" s="15">
        <v>8</v>
      </c>
      <c r="E8" s="15">
        <v>8.1</v>
      </c>
      <c r="F8" s="15">
        <v>8.4</v>
      </c>
      <c r="G8" s="15">
        <f t="shared" si="0"/>
        <v>8.2</v>
      </c>
      <c r="H8" s="15">
        <v>7.7</v>
      </c>
      <c r="I8" s="15">
        <v>6.9</v>
      </c>
      <c r="J8" s="15">
        <v>8.4</v>
      </c>
      <c r="K8" s="15">
        <v>7.9</v>
      </c>
      <c r="L8" s="15">
        <f t="shared" si="1"/>
        <v>7.800000000000001</v>
      </c>
      <c r="M8" s="15">
        <f t="shared" si="2"/>
        <v>16</v>
      </c>
      <c r="N8" s="20">
        <v>7</v>
      </c>
      <c r="O8" s="4"/>
      <c r="P8" s="4"/>
      <c r="Q8" s="4"/>
      <c r="R8" s="4"/>
      <c r="S8" s="4"/>
      <c r="T8" s="4"/>
      <c r="U8" s="4"/>
    </row>
    <row r="9" spans="1:21" ht="24" customHeight="1">
      <c r="A9" s="2">
        <v>10</v>
      </c>
      <c r="B9" s="2" t="s">
        <v>28</v>
      </c>
      <c r="C9" s="15">
        <v>8.6</v>
      </c>
      <c r="D9" s="15">
        <v>8</v>
      </c>
      <c r="E9" s="15">
        <v>7.3</v>
      </c>
      <c r="F9" s="15">
        <v>7.7</v>
      </c>
      <c r="G9" s="15">
        <f t="shared" si="0"/>
        <v>7.85</v>
      </c>
      <c r="H9" s="15">
        <v>7.9</v>
      </c>
      <c r="I9" s="15">
        <v>7.6</v>
      </c>
      <c r="J9" s="15">
        <v>8.8</v>
      </c>
      <c r="K9" s="15">
        <v>8</v>
      </c>
      <c r="L9" s="15">
        <f t="shared" si="1"/>
        <v>7.95</v>
      </c>
      <c r="M9" s="15">
        <f t="shared" si="2"/>
        <v>15.8</v>
      </c>
      <c r="N9" s="21" t="s">
        <v>135</v>
      </c>
      <c r="O9" s="4"/>
      <c r="P9" s="4"/>
      <c r="Q9" s="4"/>
      <c r="R9" s="4"/>
      <c r="S9" s="4"/>
      <c r="T9" s="4"/>
      <c r="U9" s="4"/>
    </row>
    <row r="10" spans="1:21" ht="24" customHeight="1">
      <c r="A10" s="2">
        <v>23</v>
      </c>
      <c r="B10" s="2" t="s">
        <v>27</v>
      </c>
      <c r="C10" s="15">
        <v>8.1</v>
      </c>
      <c r="D10" s="15">
        <v>8.1</v>
      </c>
      <c r="E10" s="15">
        <v>7.8</v>
      </c>
      <c r="F10" s="15">
        <v>8.5</v>
      </c>
      <c r="G10" s="15">
        <f t="shared" si="0"/>
        <v>8.1</v>
      </c>
      <c r="H10" s="16">
        <v>7.6</v>
      </c>
      <c r="I10" s="16">
        <v>7</v>
      </c>
      <c r="J10" s="16">
        <v>7.9</v>
      </c>
      <c r="K10" s="16">
        <v>7.8</v>
      </c>
      <c r="L10" s="15">
        <f t="shared" si="1"/>
        <v>7.699999999999999</v>
      </c>
      <c r="M10" s="15">
        <f t="shared" si="2"/>
        <v>15.799999999999999</v>
      </c>
      <c r="N10" s="20" t="s">
        <v>135</v>
      </c>
      <c r="O10" s="4"/>
      <c r="P10" s="4"/>
      <c r="Q10" s="4"/>
      <c r="R10" s="4"/>
      <c r="S10" s="4"/>
      <c r="T10" s="4"/>
      <c r="U10" s="4"/>
    </row>
    <row r="11" spans="1:21" ht="24" customHeight="1">
      <c r="A11" s="2">
        <v>21</v>
      </c>
      <c r="B11" s="2" t="s">
        <v>23</v>
      </c>
      <c r="C11" s="15">
        <v>8.3</v>
      </c>
      <c r="D11" s="15">
        <v>8</v>
      </c>
      <c r="E11" s="15">
        <v>7.8</v>
      </c>
      <c r="F11" s="15">
        <v>8.3</v>
      </c>
      <c r="G11" s="15">
        <f t="shared" si="0"/>
        <v>8.15</v>
      </c>
      <c r="H11" s="15">
        <v>7.5</v>
      </c>
      <c r="I11" s="15">
        <v>7.5</v>
      </c>
      <c r="J11" s="15">
        <v>8</v>
      </c>
      <c r="K11" s="15">
        <v>7.5</v>
      </c>
      <c r="L11" s="15">
        <f t="shared" si="1"/>
        <v>7.5</v>
      </c>
      <c r="M11" s="15">
        <f t="shared" si="2"/>
        <v>15.65</v>
      </c>
      <c r="N11" s="20">
        <v>10</v>
      </c>
      <c r="O11" s="4"/>
      <c r="P11" s="4"/>
      <c r="Q11" s="4"/>
      <c r="R11" s="4"/>
      <c r="S11" s="4"/>
      <c r="T11" s="4"/>
      <c r="U11" s="4"/>
    </row>
    <row r="12" spans="1:21" ht="24" customHeight="1">
      <c r="A12" s="2">
        <v>13</v>
      </c>
      <c r="B12" s="2" t="s">
        <v>44</v>
      </c>
      <c r="C12" s="15">
        <v>7.9</v>
      </c>
      <c r="D12" s="15">
        <v>8.4</v>
      </c>
      <c r="E12" s="15">
        <v>8.3</v>
      </c>
      <c r="F12" s="15">
        <v>7.9</v>
      </c>
      <c r="G12" s="15">
        <f t="shared" si="0"/>
        <v>8.100000000000001</v>
      </c>
      <c r="H12" s="15">
        <v>7</v>
      </c>
      <c r="I12" s="15">
        <v>7.3</v>
      </c>
      <c r="J12" s="15">
        <v>8.4</v>
      </c>
      <c r="K12" s="15">
        <v>7.7</v>
      </c>
      <c r="L12" s="15">
        <f t="shared" si="1"/>
        <v>7.5</v>
      </c>
      <c r="M12" s="15">
        <f t="shared" si="2"/>
        <v>15.600000000000001</v>
      </c>
      <c r="N12" s="20" t="s">
        <v>136</v>
      </c>
      <c r="O12" s="4"/>
      <c r="P12" s="4"/>
      <c r="Q12" s="4"/>
      <c r="R12" s="4"/>
      <c r="S12" s="4"/>
      <c r="T12" s="4"/>
      <c r="U12" s="4"/>
    </row>
    <row r="13" spans="1:21" ht="24" customHeight="1">
      <c r="A13" s="2">
        <v>5</v>
      </c>
      <c r="B13" s="2" t="s">
        <v>43</v>
      </c>
      <c r="C13" s="15">
        <v>8</v>
      </c>
      <c r="D13" s="15">
        <v>8.1</v>
      </c>
      <c r="E13" s="15">
        <v>8</v>
      </c>
      <c r="F13" s="15">
        <v>7.9</v>
      </c>
      <c r="G13" s="15">
        <f t="shared" si="0"/>
        <v>8</v>
      </c>
      <c r="H13" s="15">
        <v>7.2</v>
      </c>
      <c r="I13" s="15">
        <v>7.5</v>
      </c>
      <c r="J13" s="15">
        <v>8.3</v>
      </c>
      <c r="K13" s="15">
        <v>7.7</v>
      </c>
      <c r="L13" s="15">
        <f t="shared" si="1"/>
        <v>7.6</v>
      </c>
      <c r="M13" s="15">
        <f t="shared" si="2"/>
        <v>15.6</v>
      </c>
      <c r="N13" s="20" t="s">
        <v>136</v>
      </c>
      <c r="O13" s="4"/>
      <c r="P13" s="4"/>
      <c r="Q13" s="4"/>
      <c r="R13" s="4"/>
      <c r="S13" s="4"/>
      <c r="T13" s="4"/>
      <c r="U13" s="4"/>
    </row>
    <row r="14" spans="1:21" ht="24" customHeight="1">
      <c r="A14" s="2">
        <v>22</v>
      </c>
      <c r="B14" s="2" t="s">
        <v>22</v>
      </c>
      <c r="C14" s="15">
        <v>7.8</v>
      </c>
      <c r="D14" s="15">
        <v>7.8</v>
      </c>
      <c r="E14" s="15">
        <v>8.1</v>
      </c>
      <c r="F14" s="15">
        <v>7.4</v>
      </c>
      <c r="G14" s="15">
        <f t="shared" si="0"/>
        <v>7.8</v>
      </c>
      <c r="H14" s="15">
        <v>7.5</v>
      </c>
      <c r="I14" s="15">
        <v>7.4</v>
      </c>
      <c r="J14" s="15">
        <v>8</v>
      </c>
      <c r="K14" s="15">
        <v>8.1</v>
      </c>
      <c r="L14" s="15">
        <f t="shared" si="1"/>
        <v>7.75</v>
      </c>
      <c r="M14" s="15">
        <f t="shared" si="2"/>
        <v>15.55</v>
      </c>
      <c r="N14" s="20">
        <v>13</v>
      </c>
      <c r="O14" s="4"/>
      <c r="P14" s="4"/>
      <c r="Q14" s="4"/>
      <c r="R14" s="4"/>
      <c r="S14" s="4"/>
      <c r="T14" s="4"/>
      <c r="U14" s="4"/>
    </row>
    <row r="15" spans="1:21" ht="24" customHeight="1">
      <c r="A15" s="2">
        <v>15</v>
      </c>
      <c r="B15" s="2" t="s">
        <v>35</v>
      </c>
      <c r="C15" s="15">
        <v>8.1</v>
      </c>
      <c r="D15" s="15">
        <v>7.4</v>
      </c>
      <c r="E15" s="15">
        <v>7.9</v>
      </c>
      <c r="F15" s="15">
        <v>7.8</v>
      </c>
      <c r="G15" s="15">
        <f t="shared" si="0"/>
        <v>7.85</v>
      </c>
      <c r="H15" s="15">
        <v>7.1</v>
      </c>
      <c r="I15" s="15">
        <v>7.2</v>
      </c>
      <c r="J15" s="15">
        <v>7.9</v>
      </c>
      <c r="K15" s="15">
        <v>7.5</v>
      </c>
      <c r="L15" s="15">
        <f t="shared" si="1"/>
        <v>7.35</v>
      </c>
      <c r="M15" s="15">
        <f t="shared" si="2"/>
        <v>15.2</v>
      </c>
      <c r="N15" s="20">
        <v>14</v>
      </c>
      <c r="O15" s="4"/>
      <c r="P15" s="4"/>
      <c r="Q15" s="4"/>
      <c r="R15" s="4"/>
      <c r="S15" s="4"/>
      <c r="T15" s="4"/>
      <c r="U15" s="4"/>
    </row>
    <row r="16" spans="1:21" ht="24" customHeight="1">
      <c r="A16" s="2">
        <v>3</v>
      </c>
      <c r="B16" s="2" t="s">
        <v>34</v>
      </c>
      <c r="C16" s="15">
        <v>7.5</v>
      </c>
      <c r="D16" s="15">
        <v>8</v>
      </c>
      <c r="E16" s="15">
        <v>7.3</v>
      </c>
      <c r="F16" s="15">
        <v>7.5</v>
      </c>
      <c r="G16" s="15">
        <f t="shared" si="0"/>
        <v>7.5</v>
      </c>
      <c r="H16" s="16">
        <v>7.3</v>
      </c>
      <c r="I16" s="16">
        <v>7.4</v>
      </c>
      <c r="J16" s="16">
        <v>8.1</v>
      </c>
      <c r="K16" s="16">
        <v>7.8</v>
      </c>
      <c r="L16" s="15">
        <f t="shared" si="1"/>
        <v>7.6</v>
      </c>
      <c r="M16" s="15">
        <f t="shared" si="2"/>
        <v>15.1</v>
      </c>
      <c r="N16" s="20">
        <v>15</v>
      </c>
      <c r="O16" s="4"/>
      <c r="P16" s="4"/>
      <c r="Q16" s="4"/>
      <c r="R16" s="4"/>
      <c r="S16" s="4"/>
      <c r="T16" s="4"/>
      <c r="U16" s="4"/>
    </row>
    <row r="17" spans="1:21" ht="24" customHeight="1">
      <c r="A17" s="2">
        <v>12</v>
      </c>
      <c r="B17" s="2" t="s">
        <v>36</v>
      </c>
      <c r="C17" s="15">
        <v>7.8</v>
      </c>
      <c r="D17" s="15">
        <v>7.7</v>
      </c>
      <c r="E17" s="15">
        <v>7.2</v>
      </c>
      <c r="F17" s="15">
        <v>7.5</v>
      </c>
      <c r="G17" s="15">
        <f t="shared" si="0"/>
        <v>7.6</v>
      </c>
      <c r="H17" s="16">
        <v>7.2</v>
      </c>
      <c r="I17" s="16">
        <v>7.4</v>
      </c>
      <c r="J17" s="16">
        <v>7.9</v>
      </c>
      <c r="K17" s="16">
        <v>7.5</v>
      </c>
      <c r="L17" s="15">
        <f t="shared" si="1"/>
        <v>7.45</v>
      </c>
      <c r="M17" s="15">
        <f t="shared" si="2"/>
        <v>15.05</v>
      </c>
      <c r="N17" s="20">
        <v>16</v>
      </c>
      <c r="O17" s="4"/>
      <c r="P17" s="4"/>
      <c r="Q17" s="4"/>
      <c r="R17" s="4"/>
      <c r="S17" s="4"/>
      <c r="T17" s="4"/>
      <c r="U17" s="4"/>
    </row>
    <row r="18" spans="1:21" ht="24" customHeight="1">
      <c r="A18" s="2">
        <v>9</v>
      </c>
      <c r="B18" s="2" t="s">
        <v>33</v>
      </c>
      <c r="C18" s="15">
        <v>7.3</v>
      </c>
      <c r="D18" s="15">
        <v>7.8</v>
      </c>
      <c r="E18" s="15">
        <v>8.2</v>
      </c>
      <c r="F18" s="15">
        <v>7.2</v>
      </c>
      <c r="G18" s="15">
        <f t="shared" si="0"/>
        <v>7.55</v>
      </c>
      <c r="H18" s="15">
        <v>7.1</v>
      </c>
      <c r="I18" s="15">
        <v>7.6</v>
      </c>
      <c r="J18" s="15">
        <v>6.8</v>
      </c>
      <c r="K18" s="15">
        <v>7.6</v>
      </c>
      <c r="L18" s="15">
        <f t="shared" si="1"/>
        <v>7.35</v>
      </c>
      <c r="M18" s="15">
        <f t="shared" si="2"/>
        <v>14.899999999999999</v>
      </c>
      <c r="N18" s="20">
        <v>17</v>
      </c>
      <c r="O18" s="4"/>
      <c r="P18" s="4"/>
      <c r="Q18" s="4"/>
      <c r="R18" s="4"/>
      <c r="S18" s="4"/>
      <c r="T18" s="4"/>
      <c r="U18" s="4"/>
    </row>
    <row r="19" spans="1:21" ht="24" customHeight="1">
      <c r="A19" s="2">
        <v>2</v>
      </c>
      <c r="B19" s="2" t="s">
        <v>30</v>
      </c>
      <c r="C19" s="15">
        <v>7.6</v>
      </c>
      <c r="D19" s="15">
        <v>7.3</v>
      </c>
      <c r="E19" s="15">
        <v>6.9</v>
      </c>
      <c r="F19" s="15">
        <v>7.4</v>
      </c>
      <c r="G19" s="15">
        <f t="shared" si="0"/>
        <v>7.35</v>
      </c>
      <c r="H19" s="15">
        <v>7.5</v>
      </c>
      <c r="I19" s="15">
        <v>7.2</v>
      </c>
      <c r="J19" s="15">
        <v>7.6</v>
      </c>
      <c r="K19" s="15">
        <v>7.4</v>
      </c>
      <c r="L19" s="15">
        <f t="shared" si="1"/>
        <v>7.45</v>
      </c>
      <c r="M19" s="15">
        <f t="shared" si="2"/>
        <v>14.8</v>
      </c>
      <c r="N19" s="20">
        <v>18</v>
      </c>
      <c r="O19" s="4"/>
      <c r="P19" s="4"/>
      <c r="Q19" s="4"/>
      <c r="R19" s="4"/>
      <c r="S19" s="4"/>
      <c r="T19" s="4"/>
      <c r="U19" s="4"/>
    </row>
    <row r="20" spans="1:21" ht="24" customHeight="1">
      <c r="A20" s="2">
        <v>6</v>
      </c>
      <c r="B20" s="2" t="s">
        <v>32</v>
      </c>
      <c r="C20" s="15">
        <v>7.4</v>
      </c>
      <c r="D20" s="15">
        <v>7.9</v>
      </c>
      <c r="E20" s="15">
        <v>7.2</v>
      </c>
      <c r="F20" s="15">
        <v>7.1</v>
      </c>
      <c r="G20" s="15">
        <f t="shared" si="0"/>
        <v>7.300000000000001</v>
      </c>
      <c r="H20" s="16">
        <v>7.2</v>
      </c>
      <c r="I20" s="16">
        <v>7.8</v>
      </c>
      <c r="J20" s="16">
        <v>7.3</v>
      </c>
      <c r="K20" s="16">
        <v>7.6</v>
      </c>
      <c r="L20" s="15">
        <f t="shared" si="1"/>
        <v>7.449999999999999</v>
      </c>
      <c r="M20" s="15">
        <f t="shared" si="2"/>
        <v>14.75</v>
      </c>
      <c r="N20" s="20">
        <v>19</v>
      </c>
      <c r="O20" s="4"/>
      <c r="P20" s="4"/>
      <c r="Q20" s="4"/>
      <c r="R20" s="4"/>
      <c r="S20" s="4"/>
      <c r="T20" s="4"/>
      <c r="U20" s="4"/>
    </row>
    <row r="21" spans="1:21" ht="24" customHeight="1">
      <c r="A21" s="2">
        <v>7</v>
      </c>
      <c r="B21" s="2" t="s">
        <v>95</v>
      </c>
      <c r="C21" s="15">
        <v>7.6</v>
      </c>
      <c r="D21" s="15">
        <v>7.9</v>
      </c>
      <c r="E21" s="15">
        <v>7</v>
      </c>
      <c r="F21" s="15">
        <v>7.4</v>
      </c>
      <c r="G21" s="15">
        <f t="shared" si="0"/>
        <v>7.5</v>
      </c>
      <c r="H21" s="15">
        <v>6.9</v>
      </c>
      <c r="I21" s="15">
        <v>6.9</v>
      </c>
      <c r="J21" s="15">
        <v>7.4</v>
      </c>
      <c r="K21" s="15">
        <v>7.4</v>
      </c>
      <c r="L21" s="15">
        <f t="shared" si="1"/>
        <v>7.15</v>
      </c>
      <c r="M21" s="15">
        <f t="shared" si="2"/>
        <v>14.65</v>
      </c>
      <c r="N21" s="20">
        <v>20</v>
      </c>
      <c r="O21" s="4"/>
      <c r="P21" s="4"/>
      <c r="Q21" s="4"/>
      <c r="R21" s="4"/>
      <c r="S21" s="4"/>
      <c r="T21" s="4"/>
      <c r="U21" s="4"/>
    </row>
    <row r="22" spans="1:21" ht="24" customHeight="1">
      <c r="A22" s="2">
        <v>24</v>
      </c>
      <c r="B22" s="2" t="s">
        <v>29</v>
      </c>
      <c r="C22" s="15">
        <v>7.8</v>
      </c>
      <c r="D22" s="15">
        <v>7.5</v>
      </c>
      <c r="E22" s="15">
        <v>7.4</v>
      </c>
      <c r="F22" s="15">
        <v>7.2</v>
      </c>
      <c r="G22" s="15">
        <f t="shared" si="0"/>
        <v>7.45</v>
      </c>
      <c r="H22" s="15">
        <v>6.8</v>
      </c>
      <c r="I22" s="15">
        <v>6.7</v>
      </c>
      <c r="J22" s="15">
        <v>6.7</v>
      </c>
      <c r="K22" s="15">
        <v>7.2</v>
      </c>
      <c r="L22" s="15">
        <f t="shared" si="1"/>
        <v>6.75</v>
      </c>
      <c r="M22" s="15">
        <f t="shared" si="2"/>
        <v>14.2</v>
      </c>
      <c r="N22" s="20" t="s">
        <v>137</v>
      </c>
      <c r="O22" s="4"/>
      <c r="P22" s="4"/>
      <c r="Q22" s="4"/>
      <c r="R22" s="4"/>
      <c r="S22" s="4"/>
      <c r="T22" s="4"/>
      <c r="U22" s="4"/>
    </row>
    <row r="23" spans="1:21" ht="24" customHeight="1">
      <c r="A23" s="2">
        <v>17</v>
      </c>
      <c r="B23" s="2" t="s">
        <v>37</v>
      </c>
      <c r="C23" s="15">
        <v>7.7</v>
      </c>
      <c r="D23" s="15">
        <v>7.1</v>
      </c>
      <c r="E23" s="15">
        <v>6.5</v>
      </c>
      <c r="F23" s="15">
        <v>6.9</v>
      </c>
      <c r="G23" s="15">
        <f t="shared" si="0"/>
        <v>7</v>
      </c>
      <c r="H23" s="16">
        <v>7</v>
      </c>
      <c r="I23" s="16">
        <v>6.4</v>
      </c>
      <c r="J23" s="16">
        <v>7.7</v>
      </c>
      <c r="K23" s="16">
        <v>7.4</v>
      </c>
      <c r="L23" s="15">
        <f t="shared" si="1"/>
        <v>7.2</v>
      </c>
      <c r="M23" s="15">
        <f t="shared" si="2"/>
        <v>14.2</v>
      </c>
      <c r="N23" s="20" t="s">
        <v>137</v>
      </c>
      <c r="O23" s="4"/>
      <c r="P23" s="4"/>
      <c r="Q23" s="4"/>
      <c r="R23" s="4"/>
      <c r="S23" s="4"/>
      <c r="T23" s="4"/>
      <c r="U23" s="4"/>
    </row>
    <row r="24" spans="1:21" ht="24" customHeight="1">
      <c r="A24" s="2">
        <v>16</v>
      </c>
      <c r="B24" s="2" t="s">
        <v>38</v>
      </c>
      <c r="C24" s="15">
        <v>6.8</v>
      </c>
      <c r="D24" s="15">
        <v>6.8</v>
      </c>
      <c r="E24" s="15">
        <v>6.4</v>
      </c>
      <c r="F24" s="15">
        <v>6.7</v>
      </c>
      <c r="G24" s="15">
        <f t="shared" si="0"/>
        <v>6.75</v>
      </c>
      <c r="H24" s="15">
        <v>7.1</v>
      </c>
      <c r="I24" s="15">
        <v>7</v>
      </c>
      <c r="J24" s="15">
        <v>7.5</v>
      </c>
      <c r="K24" s="15">
        <v>7.6</v>
      </c>
      <c r="L24" s="15">
        <f t="shared" si="1"/>
        <v>7.3</v>
      </c>
      <c r="M24" s="15">
        <f t="shared" si="2"/>
        <v>14.05</v>
      </c>
      <c r="N24" s="20">
        <v>23</v>
      </c>
      <c r="O24" s="4"/>
      <c r="P24" s="4"/>
      <c r="Q24" s="4"/>
      <c r="R24" s="4"/>
      <c r="S24" s="4"/>
      <c r="T24" s="4"/>
      <c r="U24" s="4"/>
    </row>
    <row r="25" spans="1:21" ht="24" customHeight="1">
      <c r="A25" s="2">
        <v>11</v>
      </c>
      <c r="B25" s="2" t="s">
        <v>39</v>
      </c>
      <c r="C25" s="15">
        <v>7</v>
      </c>
      <c r="D25" s="15">
        <v>7.6</v>
      </c>
      <c r="E25" s="15">
        <v>6.3</v>
      </c>
      <c r="F25" s="15">
        <v>6.8</v>
      </c>
      <c r="G25" s="15">
        <f t="shared" si="0"/>
        <v>6.9</v>
      </c>
      <c r="H25" s="15">
        <v>7.3</v>
      </c>
      <c r="I25" s="15">
        <v>6.5</v>
      </c>
      <c r="J25" s="15">
        <v>7</v>
      </c>
      <c r="K25" s="15">
        <v>7</v>
      </c>
      <c r="L25" s="15">
        <f t="shared" si="1"/>
        <v>7</v>
      </c>
      <c r="M25" s="15">
        <f t="shared" si="2"/>
        <v>13.9</v>
      </c>
      <c r="N25" s="20">
        <v>24</v>
      </c>
      <c r="O25" s="4"/>
      <c r="P25" s="4"/>
      <c r="Q25" s="4"/>
      <c r="R25" s="4"/>
      <c r="S25" s="4"/>
      <c r="T25" s="4"/>
      <c r="U25" s="4"/>
    </row>
    <row r="26" spans="1:21" ht="24" customHeight="1">
      <c r="A26" s="2">
        <v>19</v>
      </c>
      <c r="B26" s="2" t="s">
        <v>40</v>
      </c>
      <c r="C26" s="15">
        <v>7.4</v>
      </c>
      <c r="D26" s="15">
        <v>7.2</v>
      </c>
      <c r="E26" s="15">
        <v>6.5</v>
      </c>
      <c r="F26" s="15">
        <v>6.9</v>
      </c>
      <c r="G26" s="15">
        <f t="shared" si="0"/>
        <v>7.050000000000001</v>
      </c>
      <c r="H26" s="16">
        <v>6.7</v>
      </c>
      <c r="I26" s="16">
        <v>6</v>
      </c>
      <c r="J26" s="16">
        <v>6.5</v>
      </c>
      <c r="K26" s="16">
        <v>7</v>
      </c>
      <c r="L26" s="15">
        <f t="shared" si="1"/>
        <v>6.6</v>
      </c>
      <c r="M26" s="15">
        <f t="shared" si="2"/>
        <v>13.65</v>
      </c>
      <c r="N26" s="20">
        <v>25</v>
      </c>
      <c r="O26" s="4"/>
      <c r="P26" s="4"/>
      <c r="Q26" s="4"/>
      <c r="R26" s="4"/>
      <c r="S26" s="4"/>
      <c r="T26" s="4"/>
      <c r="U26" s="4"/>
    </row>
    <row r="27" spans="1:21" ht="19.5" customHeight="1">
      <c r="A27" s="4"/>
      <c r="B27" s="4"/>
      <c r="C27" s="17"/>
      <c r="D27" s="17"/>
      <c r="E27" s="17"/>
      <c r="F27" s="17"/>
      <c r="G27" s="18"/>
      <c r="H27" s="18"/>
      <c r="I27" s="18"/>
      <c r="J27" s="18"/>
      <c r="K27" s="18"/>
      <c r="L27" s="18"/>
      <c r="M27" s="17"/>
      <c r="N27" s="4"/>
      <c r="O27" s="4"/>
      <c r="P27" s="4"/>
      <c r="Q27" s="4"/>
      <c r="R27" s="4"/>
      <c r="S27" s="4"/>
      <c r="T27" s="4"/>
      <c r="U27" s="4"/>
    </row>
    <row r="28" spans="1:21" ht="19.5" customHeight="1">
      <c r="A28" s="4"/>
      <c r="B28" s="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4"/>
      <c r="O28" s="4"/>
      <c r="P28" s="4"/>
      <c r="Q28" s="4"/>
      <c r="R28" s="4"/>
      <c r="S28" s="4"/>
      <c r="T28" s="4"/>
      <c r="U28" s="4"/>
    </row>
    <row r="29" spans="1:21" ht="19.5" customHeight="1">
      <c r="A29" s="4"/>
      <c r="B29" s="4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4"/>
      <c r="O29" s="4"/>
      <c r="P29" s="4"/>
      <c r="Q29" s="4"/>
      <c r="R29" s="4"/>
      <c r="S29" s="4"/>
      <c r="T29" s="4"/>
      <c r="U29" s="4"/>
    </row>
    <row r="30" spans="1:21" ht="19.5" customHeight="1">
      <c r="A30" s="4"/>
      <c r="B30" s="4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4"/>
      <c r="O30" s="4"/>
      <c r="P30" s="4"/>
      <c r="Q30" s="4"/>
      <c r="R30" s="4"/>
      <c r="S30" s="4"/>
      <c r="T30" s="4"/>
      <c r="U30" s="4"/>
    </row>
    <row r="31" spans="1:21" ht="19.5" customHeight="1">
      <c r="A31" s="4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4"/>
      <c r="O31" s="4"/>
      <c r="P31" s="4"/>
      <c r="Q31" s="4"/>
      <c r="R31" s="4"/>
      <c r="S31" s="4"/>
      <c r="T31" s="4"/>
      <c r="U31" s="4"/>
    </row>
    <row r="32" spans="1:21" ht="19.5" customHeight="1">
      <c r="A32" s="4"/>
      <c r="B32" s="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4"/>
      <c r="O32" s="4"/>
      <c r="P32" s="4"/>
      <c r="Q32" s="4"/>
      <c r="R32" s="4"/>
      <c r="S32" s="4"/>
      <c r="T32" s="4"/>
      <c r="U32" s="4"/>
    </row>
    <row r="33" spans="1:21" ht="19.5" customHeight="1">
      <c r="A33" s="4"/>
      <c r="B33" s="4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4"/>
      <c r="O33" s="4"/>
      <c r="P33" s="4"/>
      <c r="Q33" s="4"/>
      <c r="R33" s="4"/>
      <c r="S33" s="4"/>
      <c r="T33" s="4"/>
      <c r="U33" s="4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 password="C6A6" sheet="1" objects="1" scenarios="1" selectLockedCells="1" selectUnlockedCells="1"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&amp;C&amp;"Arial,Tučné"&amp;14M ČR 2010 - I. ZP&amp;"Arial,Obyčejné"&amp;10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B1">
      <selection activeCell="B16" sqref="B16"/>
    </sheetView>
  </sheetViews>
  <sheetFormatPr defaultColWidth="9.140625" defaultRowHeight="12.75"/>
  <cols>
    <col min="1" max="1" width="3.7109375" style="1" hidden="1" customWidth="1"/>
    <col min="2" max="2" width="23.421875" style="1" customWidth="1"/>
    <col min="3" max="6" width="10.00390625" style="19" hidden="1" customWidth="1"/>
    <col min="7" max="7" width="11.00390625" style="19" customWidth="1"/>
    <col min="8" max="11" width="10.28125" style="19" hidden="1" customWidth="1"/>
    <col min="12" max="12" width="10.57421875" style="19" customWidth="1"/>
    <col min="13" max="13" width="11.57421875" style="19" customWidth="1"/>
    <col min="14" max="14" width="7.421875" style="1" customWidth="1"/>
    <col min="15" max="20" width="7.7109375" style="1" customWidth="1"/>
    <col min="21" max="25" width="4.7109375" style="1" customWidth="1"/>
    <col min="26" max="28" width="5.7109375" style="1" customWidth="1"/>
    <col min="29" max="16384" width="9.140625" style="1" customWidth="1"/>
  </cols>
  <sheetData>
    <row r="1" spans="1:21" s="9" customFormat="1" ht="24" customHeight="1">
      <c r="A1" s="7"/>
      <c r="B1" s="7" t="s">
        <v>97</v>
      </c>
      <c r="C1" s="13" t="s">
        <v>101</v>
      </c>
      <c r="D1" s="13" t="s">
        <v>102</v>
      </c>
      <c r="E1" s="13" t="s">
        <v>103</v>
      </c>
      <c r="F1" s="13" t="s">
        <v>104</v>
      </c>
      <c r="G1" s="13" t="s">
        <v>131</v>
      </c>
      <c r="H1" s="13" t="s">
        <v>101</v>
      </c>
      <c r="I1" s="13" t="s">
        <v>102</v>
      </c>
      <c r="J1" s="13" t="s">
        <v>103</v>
      </c>
      <c r="K1" s="13" t="s">
        <v>104</v>
      </c>
      <c r="L1" s="13" t="s">
        <v>132</v>
      </c>
      <c r="M1" s="14" t="s">
        <v>98</v>
      </c>
      <c r="N1" s="8" t="s">
        <v>99</v>
      </c>
      <c r="O1" s="7"/>
      <c r="P1" s="7"/>
      <c r="Q1" s="7"/>
      <c r="R1" s="7"/>
      <c r="S1" s="7"/>
      <c r="T1" s="7"/>
      <c r="U1" s="7"/>
    </row>
    <row r="2" spans="1:21" ht="24" customHeight="1">
      <c r="A2" s="2">
        <v>13</v>
      </c>
      <c r="B2" s="2" t="s">
        <v>61</v>
      </c>
      <c r="C2" s="15">
        <v>8.1</v>
      </c>
      <c r="D2" s="15">
        <v>8.3</v>
      </c>
      <c r="E2" s="15">
        <v>8.3</v>
      </c>
      <c r="F2" s="15">
        <v>8.8</v>
      </c>
      <c r="G2" s="15">
        <f aca="true" t="shared" si="0" ref="G2:G25">MEDIAN(C2:F2)</f>
        <v>8.3</v>
      </c>
      <c r="H2" s="15">
        <v>8.4</v>
      </c>
      <c r="I2" s="15">
        <v>8.5</v>
      </c>
      <c r="J2" s="15">
        <v>8.4</v>
      </c>
      <c r="K2" s="15">
        <v>8.3</v>
      </c>
      <c r="L2" s="15">
        <f aca="true" t="shared" si="1" ref="L2:L25">MEDIAN(H2:K2)</f>
        <v>8.4</v>
      </c>
      <c r="M2" s="15">
        <f aca="true" t="shared" si="2" ref="M2:M25">SUM(G2,L2)</f>
        <v>16.700000000000003</v>
      </c>
      <c r="N2" s="20">
        <v>1</v>
      </c>
      <c r="O2" s="4"/>
      <c r="P2" s="4"/>
      <c r="Q2" s="4"/>
      <c r="R2" s="4"/>
      <c r="S2" s="4"/>
      <c r="T2" s="4"/>
      <c r="U2" s="4"/>
    </row>
    <row r="3" spans="1:21" ht="24" customHeight="1">
      <c r="A3" s="2">
        <v>1</v>
      </c>
      <c r="B3" s="2" t="s">
        <v>51</v>
      </c>
      <c r="C3" s="15">
        <v>8.5</v>
      </c>
      <c r="D3" s="15">
        <v>8.5</v>
      </c>
      <c r="E3" s="15">
        <v>8.2</v>
      </c>
      <c r="F3" s="15">
        <v>8.8</v>
      </c>
      <c r="G3" s="15">
        <f t="shared" si="0"/>
        <v>8.5</v>
      </c>
      <c r="H3" s="15">
        <v>7.9</v>
      </c>
      <c r="I3" s="15">
        <v>8.3</v>
      </c>
      <c r="J3" s="15">
        <v>8.1</v>
      </c>
      <c r="K3" s="15">
        <v>8</v>
      </c>
      <c r="L3" s="15">
        <f t="shared" si="1"/>
        <v>8.05</v>
      </c>
      <c r="M3" s="15">
        <f t="shared" si="2"/>
        <v>16.55</v>
      </c>
      <c r="N3" s="20">
        <v>2</v>
      </c>
      <c r="O3" s="4"/>
      <c r="P3" s="4"/>
      <c r="Q3" s="4"/>
      <c r="R3" s="4"/>
      <c r="S3" s="4"/>
      <c r="T3" s="4"/>
      <c r="U3" s="4"/>
    </row>
    <row r="4" spans="1:21" ht="24" customHeight="1">
      <c r="A4" s="2">
        <v>9</v>
      </c>
      <c r="B4" s="3" t="s">
        <v>7</v>
      </c>
      <c r="C4" s="16">
        <v>8.2</v>
      </c>
      <c r="D4" s="16">
        <v>8.6</v>
      </c>
      <c r="E4" s="16">
        <v>8.5</v>
      </c>
      <c r="F4" s="16">
        <v>8.1</v>
      </c>
      <c r="G4" s="15">
        <f t="shared" si="0"/>
        <v>8.35</v>
      </c>
      <c r="H4" s="15">
        <v>8.3</v>
      </c>
      <c r="I4" s="15">
        <v>7.9</v>
      </c>
      <c r="J4" s="15">
        <v>8.6</v>
      </c>
      <c r="K4" s="15">
        <v>8</v>
      </c>
      <c r="L4" s="15">
        <f t="shared" si="1"/>
        <v>8.15</v>
      </c>
      <c r="M4" s="15">
        <f t="shared" si="2"/>
        <v>16.5</v>
      </c>
      <c r="N4" s="20">
        <v>3</v>
      </c>
      <c r="O4" s="4"/>
      <c r="P4" s="4"/>
      <c r="Q4" s="4"/>
      <c r="R4" s="4"/>
      <c r="S4" s="4"/>
      <c r="T4" s="4"/>
      <c r="U4" s="4"/>
    </row>
    <row r="5" spans="1:21" ht="24" customHeight="1">
      <c r="A5" s="2">
        <v>8</v>
      </c>
      <c r="B5" s="2" t="s">
        <v>6</v>
      </c>
      <c r="C5" s="15">
        <v>8.2</v>
      </c>
      <c r="D5" s="15">
        <v>8.4</v>
      </c>
      <c r="E5" s="15">
        <v>8.4</v>
      </c>
      <c r="F5" s="15">
        <v>7.9</v>
      </c>
      <c r="G5" s="15">
        <f t="shared" si="0"/>
        <v>8.3</v>
      </c>
      <c r="H5" s="16">
        <v>8</v>
      </c>
      <c r="I5" s="16">
        <v>8.1</v>
      </c>
      <c r="J5" s="16">
        <v>8.3</v>
      </c>
      <c r="K5" s="16">
        <v>7.8</v>
      </c>
      <c r="L5" s="15">
        <f t="shared" si="1"/>
        <v>8.05</v>
      </c>
      <c r="M5" s="15">
        <f t="shared" si="2"/>
        <v>16.35</v>
      </c>
      <c r="N5" s="20">
        <v>4</v>
      </c>
      <c r="O5" s="4"/>
      <c r="P5" s="4"/>
      <c r="Q5" s="4"/>
      <c r="R5" s="4"/>
      <c r="S5" s="4"/>
      <c r="T5" s="4"/>
      <c r="U5" s="4"/>
    </row>
    <row r="6" spans="1:21" ht="24" customHeight="1">
      <c r="A6" s="2">
        <v>21</v>
      </c>
      <c r="B6" s="2" t="s">
        <v>46</v>
      </c>
      <c r="C6" s="15">
        <v>8.2</v>
      </c>
      <c r="D6" s="15">
        <v>8.4</v>
      </c>
      <c r="E6" s="15">
        <v>7.9</v>
      </c>
      <c r="F6" s="15">
        <v>7.8</v>
      </c>
      <c r="G6" s="15">
        <f t="shared" si="0"/>
        <v>8.05</v>
      </c>
      <c r="H6" s="15">
        <v>8.1</v>
      </c>
      <c r="I6" s="15">
        <v>8.3</v>
      </c>
      <c r="J6" s="15">
        <v>7.9</v>
      </c>
      <c r="K6" s="15">
        <v>8</v>
      </c>
      <c r="L6" s="15">
        <f t="shared" si="1"/>
        <v>8.05</v>
      </c>
      <c r="M6" s="15">
        <f t="shared" si="2"/>
        <v>16.1</v>
      </c>
      <c r="N6" s="20">
        <v>5</v>
      </c>
      <c r="O6" s="4"/>
      <c r="P6" s="4"/>
      <c r="Q6" s="4"/>
      <c r="R6" s="4"/>
      <c r="S6" s="4"/>
      <c r="T6" s="4"/>
      <c r="U6" s="4"/>
    </row>
    <row r="7" spans="1:21" ht="24" customHeight="1">
      <c r="A7" s="2">
        <v>18</v>
      </c>
      <c r="B7" s="3" t="s">
        <v>52</v>
      </c>
      <c r="C7" s="16">
        <v>7.6</v>
      </c>
      <c r="D7" s="16">
        <v>8</v>
      </c>
      <c r="E7" s="16">
        <v>7.5</v>
      </c>
      <c r="F7" s="16">
        <v>8.1</v>
      </c>
      <c r="G7" s="15">
        <f t="shared" si="0"/>
        <v>7.8</v>
      </c>
      <c r="H7" s="16">
        <v>7.9</v>
      </c>
      <c r="I7" s="16">
        <v>8</v>
      </c>
      <c r="J7" s="16">
        <v>7.1</v>
      </c>
      <c r="K7" s="16">
        <v>7.9</v>
      </c>
      <c r="L7" s="15">
        <f t="shared" si="1"/>
        <v>7.9</v>
      </c>
      <c r="M7" s="15">
        <f t="shared" si="2"/>
        <v>15.7</v>
      </c>
      <c r="N7" s="20">
        <v>6</v>
      </c>
      <c r="O7" s="4"/>
      <c r="P7" s="4"/>
      <c r="Q7" s="4"/>
      <c r="R7" s="4"/>
      <c r="S7" s="4"/>
      <c r="T7" s="4"/>
      <c r="U7" s="4"/>
    </row>
    <row r="8" spans="1:21" ht="24" customHeight="1">
      <c r="A8" s="2">
        <v>10</v>
      </c>
      <c r="B8" s="2" t="s">
        <v>47</v>
      </c>
      <c r="C8" s="15">
        <v>7.6</v>
      </c>
      <c r="D8" s="15">
        <v>8.6</v>
      </c>
      <c r="E8" s="15">
        <v>7.8</v>
      </c>
      <c r="F8" s="15">
        <v>7.9</v>
      </c>
      <c r="G8" s="15">
        <f t="shared" si="0"/>
        <v>7.85</v>
      </c>
      <c r="H8" s="15">
        <v>7.5</v>
      </c>
      <c r="I8" s="15">
        <v>7.8</v>
      </c>
      <c r="J8" s="15">
        <v>7.9</v>
      </c>
      <c r="K8" s="15">
        <v>7.5</v>
      </c>
      <c r="L8" s="15">
        <f t="shared" si="1"/>
        <v>7.65</v>
      </c>
      <c r="M8" s="15">
        <f t="shared" si="2"/>
        <v>15.5</v>
      </c>
      <c r="N8" s="20">
        <v>7</v>
      </c>
      <c r="O8" s="4"/>
      <c r="P8" s="4"/>
      <c r="Q8" s="4"/>
      <c r="R8" s="4"/>
      <c r="S8" s="4"/>
      <c r="T8" s="4"/>
      <c r="U8" s="4"/>
    </row>
    <row r="9" spans="1:21" ht="24" customHeight="1">
      <c r="A9" s="2">
        <v>3</v>
      </c>
      <c r="B9" s="2" t="s">
        <v>56</v>
      </c>
      <c r="C9" s="15">
        <v>7.5</v>
      </c>
      <c r="D9" s="15">
        <v>8</v>
      </c>
      <c r="E9" s="15">
        <v>7.6</v>
      </c>
      <c r="F9" s="15">
        <v>8.3</v>
      </c>
      <c r="G9" s="15">
        <f t="shared" si="0"/>
        <v>7.8</v>
      </c>
      <c r="H9" s="15">
        <v>7.4</v>
      </c>
      <c r="I9" s="15">
        <v>7.6</v>
      </c>
      <c r="J9" s="15">
        <v>7.7</v>
      </c>
      <c r="K9" s="15">
        <v>7.8</v>
      </c>
      <c r="L9" s="15">
        <f t="shared" si="1"/>
        <v>7.65</v>
      </c>
      <c r="M9" s="15">
        <f t="shared" si="2"/>
        <v>15.45</v>
      </c>
      <c r="N9" s="20">
        <v>8</v>
      </c>
      <c r="O9" s="4"/>
      <c r="P9" s="4"/>
      <c r="Q9" s="4"/>
      <c r="R9" s="4"/>
      <c r="S9" s="4"/>
      <c r="T9" s="4"/>
      <c r="U9" s="4"/>
    </row>
    <row r="10" spans="1:21" ht="24" customHeight="1">
      <c r="A10" s="2">
        <v>5</v>
      </c>
      <c r="B10" s="2" t="s">
        <v>62</v>
      </c>
      <c r="C10" s="15">
        <v>7.9</v>
      </c>
      <c r="D10" s="15">
        <v>7.8</v>
      </c>
      <c r="E10" s="15">
        <v>7.5</v>
      </c>
      <c r="F10" s="15">
        <v>7.9</v>
      </c>
      <c r="G10" s="15">
        <f t="shared" si="0"/>
        <v>7.85</v>
      </c>
      <c r="H10" s="16">
        <v>7.5</v>
      </c>
      <c r="I10" s="16">
        <v>7.2</v>
      </c>
      <c r="J10" s="16">
        <v>6.8</v>
      </c>
      <c r="K10" s="16">
        <v>7.9</v>
      </c>
      <c r="L10" s="15">
        <f t="shared" si="1"/>
        <v>7.35</v>
      </c>
      <c r="M10" s="15">
        <f t="shared" si="2"/>
        <v>15.2</v>
      </c>
      <c r="N10" s="20" t="s">
        <v>138</v>
      </c>
      <c r="O10" s="4"/>
      <c r="P10" s="4"/>
      <c r="Q10" s="4"/>
      <c r="R10" s="4"/>
      <c r="S10" s="4"/>
      <c r="T10" s="4"/>
      <c r="U10" s="4"/>
    </row>
    <row r="11" spans="1:21" ht="24" customHeight="1">
      <c r="A11" s="2">
        <v>23</v>
      </c>
      <c r="B11" s="3" t="s">
        <v>48</v>
      </c>
      <c r="C11" s="16">
        <v>7.8</v>
      </c>
      <c r="D11" s="16">
        <v>7.9</v>
      </c>
      <c r="E11" s="16">
        <v>7.6</v>
      </c>
      <c r="F11" s="16">
        <v>7.5</v>
      </c>
      <c r="G11" s="15">
        <f t="shared" si="0"/>
        <v>7.699999999999999</v>
      </c>
      <c r="H11" s="16">
        <v>7.9</v>
      </c>
      <c r="I11" s="16">
        <v>7.4</v>
      </c>
      <c r="J11" s="16">
        <v>7.6</v>
      </c>
      <c r="K11" s="16">
        <v>7.4</v>
      </c>
      <c r="L11" s="15">
        <f t="shared" si="1"/>
        <v>7.5</v>
      </c>
      <c r="M11" s="15">
        <f t="shared" si="2"/>
        <v>15.2</v>
      </c>
      <c r="N11" s="20" t="s">
        <v>138</v>
      </c>
      <c r="O11" s="4"/>
      <c r="P11" s="4"/>
      <c r="Q11" s="4"/>
      <c r="R11" s="4"/>
      <c r="S11" s="4"/>
      <c r="T11" s="4"/>
      <c r="U11" s="4"/>
    </row>
    <row r="12" spans="1:21" ht="24" customHeight="1">
      <c r="A12" s="2">
        <v>4</v>
      </c>
      <c r="B12" s="2" t="s">
        <v>5</v>
      </c>
      <c r="C12" s="15">
        <v>7.9</v>
      </c>
      <c r="D12" s="15">
        <v>7.5</v>
      </c>
      <c r="E12" s="15">
        <v>8.1</v>
      </c>
      <c r="F12" s="15">
        <v>8.4</v>
      </c>
      <c r="G12" s="15">
        <f t="shared" si="0"/>
        <v>8</v>
      </c>
      <c r="H12" s="16">
        <v>7.6</v>
      </c>
      <c r="I12" s="16">
        <v>7.3</v>
      </c>
      <c r="J12" s="16">
        <v>6.9</v>
      </c>
      <c r="K12" s="16">
        <v>6.8</v>
      </c>
      <c r="L12" s="15">
        <f t="shared" si="1"/>
        <v>7.1</v>
      </c>
      <c r="M12" s="15">
        <f t="shared" si="2"/>
        <v>15.1</v>
      </c>
      <c r="N12" s="20" t="s">
        <v>136</v>
      </c>
      <c r="O12" s="4"/>
      <c r="P12" s="4"/>
      <c r="Q12" s="4"/>
      <c r="R12" s="4"/>
      <c r="S12" s="4"/>
      <c r="T12" s="4"/>
      <c r="U12" s="4"/>
    </row>
    <row r="13" spans="1:21" ht="24" customHeight="1">
      <c r="A13" s="2">
        <v>11</v>
      </c>
      <c r="B13" s="2" t="s">
        <v>54</v>
      </c>
      <c r="C13" s="15">
        <v>7.6</v>
      </c>
      <c r="D13" s="15">
        <v>7.8</v>
      </c>
      <c r="E13" s="15">
        <v>8.3</v>
      </c>
      <c r="F13" s="15">
        <v>7.3</v>
      </c>
      <c r="G13" s="15">
        <f t="shared" si="0"/>
        <v>7.699999999999999</v>
      </c>
      <c r="H13" s="15">
        <v>7</v>
      </c>
      <c r="I13" s="15">
        <v>8.1</v>
      </c>
      <c r="J13" s="15">
        <v>7.3</v>
      </c>
      <c r="K13" s="15">
        <v>7.5</v>
      </c>
      <c r="L13" s="15">
        <f t="shared" si="1"/>
        <v>7.4</v>
      </c>
      <c r="M13" s="15">
        <f t="shared" si="2"/>
        <v>15.1</v>
      </c>
      <c r="N13" s="20" t="s">
        <v>136</v>
      </c>
      <c r="O13" s="4"/>
      <c r="P13" s="4"/>
      <c r="Q13" s="4"/>
      <c r="R13" s="4"/>
      <c r="S13" s="4"/>
      <c r="T13" s="4"/>
      <c r="U13" s="4"/>
    </row>
    <row r="14" spans="1:21" ht="24" customHeight="1">
      <c r="A14" s="2">
        <v>16</v>
      </c>
      <c r="B14" s="2" t="s">
        <v>63</v>
      </c>
      <c r="C14" s="15">
        <v>7.8</v>
      </c>
      <c r="D14" s="15">
        <v>7.7</v>
      </c>
      <c r="E14" s="15">
        <v>7.1</v>
      </c>
      <c r="F14" s="15">
        <v>7.2</v>
      </c>
      <c r="G14" s="15">
        <f t="shared" si="0"/>
        <v>7.45</v>
      </c>
      <c r="H14" s="16">
        <v>7.6</v>
      </c>
      <c r="I14" s="16">
        <v>7.4</v>
      </c>
      <c r="J14" s="16">
        <v>6.7</v>
      </c>
      <c r="K14" s="16">
        <v>7.7</v>
      </c>
      <c r="L14" s="15">
        <f t="shared" si="1"/>
        <v>7.5</v>
      </c>
      <c r="M14" s="15">
        <f t="shared" si="2"/>
        <v>14.95</v>
      </c>
      <c r="N14" s="20">
        <v>13</v>
      </c>
      <c r="O14" s="4"/>
      <c r="P14" s="4"/>
      <c r="Q14" s="4"/>
      <c r="R14" s="4"/>
      <c r="S14" s="4"/>
      <c r="T14" s="4"/>
      <c r="U14" s="4"/>
    </row>
    <row r="15" spans="1:21" ht="24" customHeight="1">
      <c r="A15" s="2">
        <v>7</v>
      </c>
      <c r="B15" s="3" t="s">
        <v>49</v>
      </c>
      <c r="C15" s="16">
        <v>7.3</v>
      </c>
      <c r="D15" s="16">
        <v>7.9</v>
      </c>
      <c r="E15" s="16">
        <v>7.5</v>
      </c>
      <c r="F15" s="16">
        <v>7.4</v>
      </c>
      <c r="G15" s="15">
        <f t="shared" si="0"/>
        <v>7.45</v>
      </c>
      <c r="H15" s="15">
        <v>7.8</v>
      </c>
      <c r="I15" s="15">
        <v>7.3</v>
      </c>
      <c r="J15" s="15">
        <v>7.4</v>
      </c>
      <c r="K15" s="15">
        <v>7.2</v>
      </c>
      <c r="L15" s="15">
        <f t="shared" si="1"/>
        <v>7.35</v>
      </c>
      <c r="M15" s="15">
        <f t="shared" si="2"/>
        <v>14.8</v>
      </c>
      <c r="N15" s="20" t="s">
        <v>139</v>
      </c>
      <c r="O15" s="4"/>
      <c r="P15" s="4"/>
      <c r="Q15" s="4"/>
      <c r="R15" s="4"/>
      <c r="S15" s="4"/>
      <c r="T15" s="4"/>
      <c r="U15" s="4"/>
    </row>
    <row r="16" spans="1:21" ht="24" customHeight="1">
      <c r="A16" s="2">
        <v>12</v>
      </c>
      <c r="B16" s="3" t="s">
        <v>59</v>
      </c>
      <c r="C16" s="16">
        <v>7.7</v>
      </c>
      <c r="D16" s="16">
        <v>7.6</v>
      </c>
      <c r="E16" s="16">
        <v>7.1</v>
      </c>
      <c r="F16" s="16">
        <v>7.5</v>
      </c>
      <c r="G16" s="15">
        <f t="shared" si="0"/>
        <v>7.55</v>
      </c>
      <c r="H16" s="15">
        <v>7.4</v>
      </c>
      <c r="I16" s="15">
        <v>7.1</v>
      </c>
      <c r="J16" s="15">
        <v>6.6</v>
      </c>
      <c r="K16" s="15">
        <v>7.7</v>
      </c>
      <c r="L16" s="15">
        <f t="shared" si="1"/>
        <v>7.25</v>
      </c>
      <c r="M16" s="15">
        <f t="shared" si="2"/>
        <v>14.8</v>
      </c>
      <c r="N16" s="20" t="s">
        <v>139</v>
      </c>
      <c r="O16" s="4"/>
      <c r="P16" s="4"/>
      <c r="Q16" s="4"/>
      <c r="R16" s="4"/>
      <c r="S16" s="4"/>
      <c r="T16" s="4"/>
      <c r="U16" s="4"/>
    </row>
    <row r="17" spans="1:21" ht="24" customHeight="1">
      <c r="A17" s="2">
        <v>17</v>
      </c>
      <c r="B17" s="3" t="s">
        <v>4</v>
      </c>
      <c r="C17" s="16">
        <v>7.6</v>
      </c>
      <c r="D17" s="16">
        <v>7.6</v>
      </c>
      <c r="E17" s="16">
        <v>7.5</v>
      </c>
      <c r="F17" s="16">
        <v>7.8</v>
      </c>
      <c r="G17" s="15">
        <f t="shared" si="0"/>
        <v>7.6</v>
      </c>
      <c r="H17" s="16">
        <v>7.5</v>
      </c>
      <c r="I17" s="16">
        <v>7</v>
      </c>
      <c r="J17" s="16">
        <v>6</v>
      </c>
      <c r="K17" s="16">
        <v>7.4</v>
      </c>
      <c r="L17" s="15">
        <f t="shared" si="1"/>
        <v>7.2</v>
      </c>
      <c r="M17" s="15">
        <f t="shared" si="2"/>
        <v>14.8</v>
      </c>
      <c r="N17" s="20" t="s">
        <v>139</v>
      </c>
      <c r="O17" s="4"/>
      <c r="P17" s="4"/>
      <c r="Q17" s="4"/>
      <c r="R17" s="4"/>
      <c r="S17" s="4"/>
      <c r="T17" s="4"/>
      <c r="U17" s="4"/>
    </row>
    <row r="18" spans="1:21" ht="24" customHeight="1">
      <c r="A18" s="2">
        <v>2</v>
      </c>
      <c r="B18" s="2" t="s">
        <v>53</v>
      </c>
      <c r="C18" s="15">
        <v>7.8</v>
      </c>
      <c r="D18" s="15">
        <v>7.2</v>
      </c>
      <c r="E18" s="15">
        <v>7</v>
      </c>
      <c r="F18" s="15">
        <v>7</v>
      </c>
      <c r="G18" s="15">
        <f t="shared" si="0"/>
        <v>7.1</v>
      </c>
      <c r="H18" s="15">
        <v>7.4</v>
      </c>
      <c r="I18" s="15">
        <v>7.5</v>
      </c>
      <c r="J18" s="15">
        <v>7.8</v>
      </c>
      <c r="K18" s="15">
        <v>7.5</v>
      </c>
      <c r="L18" s="15">
        <f t="shared" si="1"/>
        <v>7.5</v>
      </c>
      <c r="M18" s="15">
        <f t="shared" si="2"/>
        <v>14.6</v>
      </c>
      <c r="N18" s="20">
        <v>17</v>
      </c>
      <c r="O18" s="4"/>
      <c r="P18" s="4"/>
      <c r="Q18" s="4"/>
      <c r="R18" s="4"/>
      <c r="S18" s="4"/>
      <c r="T18" s="4"/>
      <c r="U18" s="4"/>
    </row>
    <row r="19" spans="1:21" ht="24" customHeight="1">
      <c r="A19" s="2">
        <v>6</v>
      </c>
      <c r="B19" s="3" t="s">
        <v>64</v>
      </c>
      <c r="C19" s="16">
        <v>7.5</v>
      </c>
      <c r="D19" s="16">
        <v>7.4</v>
      </c>
      <c r="E19" s="16">
        <v>7.5</v>
      </c>
      <c r="F19" s="16">
        <v>7.4</v>
      </c>
      <c r="G19" s="15">
        <f t="shared" si="0"/>
        <v>7.45</v>
      </c>
      <c r="H19" s="15">
        <v>7.1</v>
      </c>
      <c r="I19" s="15">
        <v>7</v>
      </c>
      <c r="J19" s="15">
        <v>6.1</v>
      </c>
      <c r="K19" s="15">
        <v>7.4</v>
      </c>
      <c r="L19" s="15">
        <f t="shared" si="1"/>
        <v>7.05</v>
      </c>
      <c r="M19" s="15">
        <f t="shared" si="2"/>
        <v>14.5</v>
      </c>
      <c r="N19" s="20">
        <v>18</v>
      </c>
      <c r="O19" s="4"/>
      <c r="P19" s="4"/>
      <c r="Q19" s="4"/>
      <c r="R19" s="4"/>
      <c r="S19" s="4"/>
      <c r="T19" s="4"/>
      <c r="U19" s="4"/>
    </row>
    <row r="20" spans="1:21" ht="24" customHeight="1">
      <c r="A20" s="2">
        <v>24</v>
      </c>
      <c r="B20" s="2" t="s">
        <v>60</v>
      </c>
      <c r="C20" s="15">
        <v>7.1</v>
      </c>
      <c r="D20" s="15">
        <v>7.3</v>
      </c>
      <c r="E20" s="15">
        <v>6.7</v>
      </c>
      <c r="F20" s="15">
        <v>6.8</v>
      </c>
      <c r="G20" s="15">
        <f t="shared" si="0"/>
        <v>6.949999999999999</v>
      </c>
      <c r="H20" s="16">
        <v>7.6</v>
      </c>
      <c r="I20" s="16">
        <v>6.7</v>
      </c>
      <c r="J20" s="16">
        <v>7.4</v>
      </c>
      <c r="K20" s="16">
        <v>7.6</v>
      </c>
      <c r="L20" s="15">
        <f t="shared" si="1"/>
        <v>7.5</v>
      </c>
      <c r="M20" s="15">
        <f t="shared" si="2"/>
        <v>14.45</v>
      </c>
      <c r="N20" s="20">
        <v>19</v>
      </c>
      <c r="O20" s="4"/>
      <c r="P20" s="4"/>
      <c r="Q20" s="4"/>
      <c r="R20" s="4"/>
      <c r="S20" s="4"/>
      <c r="T20" s="4"/>
      <c r="U20" s="4"/>
    </row>
    <row r="21" spans="1:21" ht="24" customHeight="1">
      <c r="A21" s="2">
        <v>15</v>
      </c>
      <c r="B21" s="2" t="s">
        <v>55</v>
      </c>
      <c r="C21" s="15">
        <v>7.2</v>
      </c>
      <c r="D21" s="15">
        <v>7.5</v>
      </c>
      <c r="E21" s="15">
        <v>7.9</v>
      </c>
      <c r="F21" s="15">
        <v>7.1</v>
      </c>
      <c r="G21" s="15">
        <f t="shared" si="0"/>
        <v>7.35</v>
      </c>
      <c r="H21" s="16">
        <v>7.1</v>
      </c>
      <c r="I21" s="16">
        <v>7.7</v>
      </c>
      <c r="J21" s="16">
        <v>6.9</v>
      </c>
      <c r="K21" s="16">
        <v>6.7</v>
      </c>
      <c r="L21" s="15">
        <f t="shared" si="1"/>
        <v>7</v>
      </c>
      <c r="M21" s="15">
        <f t="shared" si="2"/>
        <v>14.35</v>
      </c>
      <c r="N21" s="20">
        <v>20</v>
      </c>
      <c r="O21" s="4"/>
      <c r="P21" s="4"/>
      <c r="Q21" s="4"/>
      <c r="R21" s="4"/>
      <c r="S21" s="4"/>
      <c r="T21" s="4"/>
      <c r="U21" s="4"/>
    </row>
    <row r="22" spans="1:21" ht="24" customHeight="1">
      <c r="A22" s="2">
        <v>14</v>
      </c>
      <c r="B22" s="2" t="s">
        <v>50</v>
      </c>
      <c r="C22" s="15">
        <v>7.4</v>
      </c>
      <c r="D22" s="15">
        <v>7.6</v>
      </c>
      <c r="E22" s="15">
        <v>6.8</v>
      </c>
      <c r="F22" s="15">
        <v>7</v>
      </c>
      <c r="G22" s="15">
        <f t="shared" si="0"/>
        <v>7.2</v>
      </c>
      <c r="H22" s="15">
        <v>7.1</v>
      </c>
      <c r="I22" s="15">
        <v>6.9</v>
      </c>
      <c r="J22" s="15">
        <v>7.1</v>
      </c>
      <c r="K22" s="15">
        <v>7</v>
      </c>
      <c r="L22" s="15">
        <f t="shared" si="1"/>
        <v>7.05</v>
      </c>
      <c r="M22" s="15">
        <f t="shared" si="2"/>
        <v>14.25</v>
      </c>
      <c r="N22" s="20">
        <v>21</v>
      </c>
      <c r="O22" s="4"/>
      <c r="P22" s="4"/>
      <c r="Q22" s="4"/>
      <c r="R22" s="4"/>
      <c r="S22" s="4"/>
      <c r="T22" s="4"/>
      <c r="U22" s="4"/>
    </row>
    <row r="23" spans="1:21" ht="24" customHeight="1">
      <c r="A23" s="2">
        <v>19</v>
      </c>
      <c r="B23" s="3" t="s">
        <v>96</v>
      </c>
      <c r="C23" s="16">
        <v>6.9</v>
      </c>
      <c r="D23" s="16">
        <v>7.2</v>
      </c>
      <c r="E23" s="16">
        <v>6.9</v>
      </c>
      <c r="F23" s="16">
        <v>7.4</v>
      </c>
      <c r="G23" s="15">
        <f t="shared" si="0"/>
        <v>7.050000000000001</v>
      </c>
      <c r="H23" s="15">
        <v>7.3</v>
      </c>
      <c r="I23" s="15">
        <v>7.2</v>
      </c>
      <c r="J23" s="15">
        <v>6.7</v>
      </c>
      <c r="K23" s="15">
        <v>6.6</v>
      </c>
      <c r="L23" s="15">
        <f t="shared" si="1"/>
        <v>6.95</v>
      </c>
      <c r="M23" s="15">
        <f t="shared" si="2"/>
        <v>14</v>
      </c>
      <c r="N23" s="20" t="s">
        <v>140</v>
      </c>
      <c r="O23" s="4"/>
      <c r="P23" s="4"/>
      <c r="Q23" s="4"/>
      <c r="R23" s="4"/>
      <c r="S23" s="4"/>
      <c r="T23" s="4"/>
      <c r="U23" s="4"/>
    </row>
    <row r="24" spans="1:21" ht="24" customHeight="1">
      <c r="A24" s="2">
        <v>22</v>
      </c>
      <c r="B24" s="3" t="s">
        <v>58</v>
      </c>
      <c r="C24" s="16">
        <v>7.2</v>
      </c>
      <c r="D24" s="16">
        <v>7.1</v>
      </c>
      <c r="E24" s="16">
        <v>6.7</v>
      </c>
      <c r="F24" s="16">
        <v>7.4</v>
      </c>
      <c r="G24" s="15">
        <f t="shared" si="0"/>
        <v>7.15</v>
      </c>
      <c r="H24" s="15">
        <v>7.3</v>
      </c>
      <c r="I24" s="15">
        <v>6.8</v>
      </c>
      <c r="J24" s="15">
        <v>6.3</v>
      </c>
      <c r="K24" s="15">
        <v>6.9</v>
      </c>
      <c r="L24" s="15">
        <f t="shared" si="1"/>
        <v>6.85</v>
      </c>
      <c r="M24" s="15">
        <f t="shared" si="2"/>
        <v>14</v>
      </c>
      <c r="N24" s="20" t="s">
        <v>140</v>
      </c>
      <c r="O24" s="4"/>
      <c r="P24" s="4"/>
      <c r="Q24" s="4"/>
      <c r="R24" s="4"/>
      <c r="S24" s="4"/>
      <c r="T24" s="4"/>
      <c r="U24" s="4"/>
    </row>
    <row r="25" spans="1:21" ht="24" customHeight="1">
      <c r="A25" s="2">
        <v>20</v>
      </c>
      <c r="B25" s="2" t="s">
        <v>57</v>
      </c>
      <c r="C25" s="15">
        <v>7</v>
      </c>
      <c r="D25" s="15">
        <v>7</v>
      </c>
      <c r="E25" s="15">
        <v>6.8</v>
      </c>
      <c r="F25" s="15">
        <v>6.8</v>
      </c>
      <c r="G25" s="15">
        <f t="shared" si="0"/>
        <v>6.9</v>
      </c>
      <c r="H25" s="15">
        <v>7</v>
      </c>
      <c r="I25" s="15">
        <v>7.3</v>
      </c>
      <c r="J25" s="15">
        <v>6.2</v>
      </c>
      <c r="K25" s="15">
        <v>6.6</v>
      </c>
      <c r="L25" s="15">
        <f t="shared" si="1"/>
        <v>6.8</v>
      </c>
      <c r="M25" s="15">
        <f t="shared" si="2"/>
        <v>13.7</v>
      </c>
      <c r="N25" s="20">
        <v>24</v>
      </c>
      <c r="O25" s="4"/>
      <c r="P25" s="4"/>
      <c r="Q25" s="4"/>
      <c r="R25" s="4"/>
      <c r="S25" s="4"/>
      <c r="T25" s="4"/>
      <c r="U25" s="4"/>
    </row>
    <row r="26" spans="1:21" ht="19.5" customHeight="1">
      <c r="A26" s="4"/>
      <c r="B26" s="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4"/>
      <c r="O26" s="4"/>
      <c r="P26" s="4"/>
      <c r="Q26" s="4"/>
      <c r="R26" s="4"/>
      <c r="S26" s="4"/>
      <c r="T26" s="4"/>
      <c r="U26" s="4"/>
    </row>
    <row r="27" spans="1:21" ht="19.5" customHeight="1">
      <c r="A27" s="4"/>
      <c r="B27" s="5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7"/>
      <c r="N27" s="4"/>
      <c r="O27" s="4"/>
      <c r="P27" s="4"/>
      <c r="Q27" s="4"/>
      <c r="R27" s="4"/>
      <c r="S27" s="4"/>
      <c r="T27" s="4"/>
      <c r="U27" s="4"/>
    </row>
    <row r="28" spans="1:21" ht="19.5" customHeight="1">
      <c r="A28" s="4"/>
      <c r="B28" s="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4"/>
      <c r="O28" s="4"/>
      <c r="P28" s="4"/>
      <c r="Q28" s="4"/>
      <c r="R28" s="4"/>
      <c r="S28" s="4"/>
      <c r="T28" s="4"/>
      <c r="U28" s="4"/>
    </row>
    <row r="29" spans="1:21" ht="19.5" customHeight="1">
      <c r="A29" s="4"/>
      <c r="B29" s="4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4"/>
      <c r="O29" s="4"/>
      <c r="P29" s="4"/>
      <c r="Q29" s="4"/>
      <c r="R29" s="4"/>
      <c r="S29" s="4"/>
      <c r="T29" s="4"/>
      <c r="U29" s="4"/>
    </row>
    <row r="30" spans="1:21" ht="19.5" customHeight="1">
      <c r="A30" s="4"/>
      <c r="B30" s="4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4"/>
      <c r="O30" s="4"/>
      <c r="P30" s="4"/>
      <c r="Q30" s="4"/>
      <c r="R30" s="4"/>
      <c r="S30" s="4"/>
      <c r="T30" s="4"/>
      <c r="U30" s="4"/>
    </row>
    <row r="31" spans="1:21" ht="19.5" customHeight="1">
      <c r="A31" s="4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4"/>
      <c r="O31" s="4"/>
      <c r="P31" s="4"/>
      <c r="Q31" s="4"/>
      <c r="R31" s="4"/>
      <c r="S31" s="4"/>
      <c r="T31" s="4"/>
      <c r="U31" s="4"/>
    </row>
    <row r="32" spans="1:21" ht="19.5" customHeight="1">
      <c r="A32" s="4"/>
      <c r="B32" s="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4"/>
      <c r="O32" s="4"/>
      <c r="P32" s="4"/>
      <c r="Q32" s="4"/>
      <c r="R32" s="4"/>
      <c r="S32" s="4"/>
      <c r="T32" s="4"/>
      <c r="U32" s="4"/>
    </row>
    <row r="33" spans="1:21" ht="19.5" customHeight="1">
      <c r="A33" s="4"/>
      <c r="B33" s="4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4"/>
      <c r="O33" s="4"/>
      <c r="P33" s="4"/>
      <c r="Q33" s="4"/>
      <c r="R33" s="4"/>
      <c r="S33" s="4"/>
      <c r="T33" s="4"/>
      <c r="U33" s="4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 password="C6A6" sheet="1" objects="1" scenarios="1" selectLockedCells="1" selectUnlockedCells="1"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&amp;C&amp;"Arial,Tučné"&amp;14M ČR 2010 - II. ZP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B1">
      <selection activeCell="H7" sqref="H7"/>
    </sheetView>
  </sheetViews>
  <sheetFormatPr defaultColWidth="9.140625" defaultRowHeight="12.75"/>
  <cols>
    <col min="1" max="1" width="3.7109375" style="1" hidden="1" customWidth="1"/>
    <col min="2" max="2" width="22.8515625" style="1" customWidth="1"/>
    <col min="3" max="6" width="9.7109375" style="19" hidden="1" customWidth="1"/>
    <col min="7" max="7" width="7.28125" style="19" customWidth="1"/>
    <col min="8" max="8" width="8.7109375" style="19" customWidth="1"/>
    <col min="9" max="12" width="9.7109375" style="19" hidden="1" customWidth="1"/>
    <col min="13" max="13" width="7.140625" style="19" customWidth="1"/>
    <col min="14" max="14" width="8.140625" style="19" customWidth="1"/>
    <col min="15" max="15" width="8.57421875" style="19" customWidth="1"/>
    <col min="16" max="16" width="6.8515625" style="1" customWidth="1"/>
    <col min="17" max="22" width="7.7109375" style="1" customWidth="1"/>
    <col min="23" max="27" width="4.7109375" style="1" customWidth="1"/>
    <col min="28" max="30" width="5.7109375" style="1" customWidth="1"/>
    <col min="31" max="16384" width="9.140625" style="1" customWidth="1"/>
  </cols>
  <sheetData>
    <row r="1" spans="1:23" s="9" customFormat="1" ht="24" customHeight="1">
      <c r="A1" s="7"/>
      <c r="B1" s="7" t="s">
        <v>97</v>
      </c>
      <c r="C1" s="13" t="s">
        <v>101</v>
      </c>
      <c r="D1" s="13" t="s">
        <v>102</v>
      </c>
      <c r="E1" s="13" t="s">
        <v>103</v>
      </c>
      <c r="F1" s="13" t="s">
        <v>104</v>
      </c>
      <c r="G1" s="13" t="s">
        <v>141</v>
      </c>
      <c r="H1" s="13" t="s">
        <v>132</v>
      </c>
      <c r="I1" s="13" t="s">
        <v>101</v>
      </c>
      <c r="J1" s="13" t="s">
        <v>102</v>
      </c>
      <c r="K1" s="13" t="s">
        <v>103</v>
      </c>
      <c r="L1" s="13" t="s">
        <v>104</v>
      </c>
      <c r="M1" s="13" t="s">
        <v>141</v>
      </c>
      <c r="N1" s="13" t="s">
        <v>133</v>
      </c>
      <c r="O1" s="14" t="s">
        <v>98</v>
      </c>
      <c r="P1" s="8" t="s">
        <v>99</v>
      </c>
      <c r="Q1" s="7"/>
      <c r="R1" s="7"/>
      <c r="S1" s="7"/>
      <c r="T1" s="7"/>
      <c r="U1" s="7"/>
      <c r="V1" s="7"/>
      <c r="W1" s="7"/>
    </row>
    <row r="2" spans="1:23" ht="24" customHeight="1">
      <c r="A2" s="2">
        <v>24</v>
      </c>
      <c r="B2" s="3" t="s">
        <v>79</v>
      </c>
      <c r="C2" s="16">
        <v>8.3</v>
      </c>
      <c r="D2" s="16">
        <v>8</v>
      </c>
      <c r="E2" s="16">
        <v>7.9</v>
      </c>
      <c r="F2" s="16">
        <v>8.8</v>
      </c>
      <c r="G2" s="16"/>
      <c r="H2" s="16">
        <f aca="true" t="shared" si="0" ref="H2:H26">MEDIAN(C2:F2)-G2</f>
        <v>8.15</v>
      </c>
      <c r="I2" s="16">
        <v>8.3</v>
      </c>
      <c r="J2" s="16">
        <v>8.2</v>
      </c>
      <c r="K2" s="16">
        <v>7.7</v>
      </c>
      <c r="L2" s="16">
        <v>8.1</v>
      </c>
      <c r="M2" s="16"/>
      <c r="N2" s="16">
        <f aca="true" t="shared" si="1" ref="N2:N26">MEDIAN(I2:L2)-M2</f>
        <v>8.149999999999999</v>
      </c>
      <c r="O2" s="15">
        <f aca="true" t="shared" si="2" ref="O2:O26">SUM(H2,N2)</f>
        <v>16.299999999999997</v>
      </c>
      <c r="P2" s="20">
        <v>1</v>
      </c>
      <c r="Q2" s="4"/>
      <c r="R2" s="4"/>
      <c r="S2" s="4"/>
      <c r="T2" s="4"/>
      <c r="U2" s="4"/>
      <c r="V2" s="4"/>
      <c r="W2" s="4"/>
    </row>
    <row r="3" spans="1:23" ht="24" customHeight="1">
      <c r="A3" s="2">
        <v>22</v>
      </c>
      <c r="B3" s="3" t="s">
        <v>65</v>
      </c>
      <c r="C3" s="16">
        <v>8.1</v>
      </c>
      <c r="D3" s="16">
        <v>8.4</v>
      </c>
      <c r="E3" s="16">
        <v>8.5</v>
      </c>
      <c r="F3" s="16">
        <v>8.3</v>
      </c>
      <c r="G3" s="16"/>
      <c r="H3" s="16">
        <f t="shared" si="0"/>
        <v>8.350000000000001</v>
      </c>
      <c r="I3" s="16">
        <v>7.8</v>
      </c>
      <c r="J3" s="16">
        <v>7.6</v>
      </c>
      <c r="K3" s="16">
        <v>7.9</v>
      </c>
      <c r="L3" s="16">
        <v>7.9</v>
      </c>
      <c r="M3" s="16"/>
      <c r="N3" s="16">
        <f t="shared" si="1"/>
        <v>7.85</v>
      </c>
      <c r="O3" s="15">
        <f t="shared" si="2"/>
        <v>16.200000000000003</v>
      </c>
      <c r="P3" s="20">
        <v>2</v>
      </c>
      <c r="Q3" s="4"/>
      <c r="R3" s="4"/>
      <c r="S3" s="4"/>
      <c r="T3" s="4"/>
      <c r="U3" s="4"/>
      <c r="V3" s="4"/>
      <c r="W3" s="4"/>
    </row>
    <row r="4" spans="1:23" ht="24" customHeight="1">
      <c r="A4" s="2">
        <v>9</v>
      </c>
      <c r="B4" s="3" t="s">
        <v>2</v>
      </c>
      <c r="C4" s="16">
        <v>8.5</v>
      </c>
      <c r="D4" s="16">
        <v>8.3</v>
      </c>
      <c r="E4" s="16">
        <v>8</v>
      </c>
      <c r="F4" s="16">
        <v>8.2</v>
      </c>
      <c r="G4" s="16"/>
      <c r="H4" s="16">
        <f t="shared" si="0"/>
        <v>8.25</v>
      </c>
      <c r="I4" s="22">
        <v>8.2</v>
      </c>
      <c r="J4" s="22">
        <v>8.3</v>
      </c>
      <c r="K4" s="22">
        <v>7.7</v>
      </c>
      <c r="L4" s="22">
        <v>7.7</v>
      </c>
      <c r="M4" s="22"/>
      <c r="N4" s="16">
        <f t="shared" si="1"/>
        <v>7.949999999999999</v>
      </c>
      <c r="O4" s="15">
        <f t="shared" si="2"/>
        <v>16.2</v>
      </c>
      <c r="P4" s="20">
        <v>3</v>
      </c>
      <c r="Q4" s="4"/>
      <c r="R4" s="4"/>
      <c r="S4" s="4"/>
      <c r="T4" s="4"/>
      <c r="U4" s="4"/>
      <c r="V4" s="4"/>
      <c r="W4" s="4"/>
    </row>
    <row r="5" spans="1:23" ht="24" customHeight="1">
      <c r="A5" s="2">
        <v>18</v>
      </c>
      <c r="B5" s="3" t="s">
        <v>3</v>
      </c>
      <c r="C5" s="16">
        <v>8</v>
      </c>
      <c r="D5" s="16">
        <v>8.2</v>
      </c>
      <c r="E5" s="16">
        <v>8</v>
      </c>
      <c r="F5" s="16">
        <v>7.8</v>
      </c>
      <c r="G5" s="16"/>
      <c r="H5" s="16">
        <f t="shared" si="0"/>
        <v>8</v>
      </c>
      <c r="I5" s="16">
        <v>7.7</v>
      </c>
      <c r="J5" s="16">
        <v>8</v>
      </c>
      <c r="K5" s="16">
        <v>8.6</v>
      </c>
      <c r="L5" s="16">
        <v>7.9</v>
      </c>
      <c r="M5" s="16"/>
      <c r="N5" s="16">
        <f t="shared" si="1"/>
        <v>7.95</v>
      </c>
      <c r="O5" s="15">
        <f t="shared" si="2"/>
        <v>15.95</v>
      </c>
      <c r="P5" s="20">
        <v>4</v>
      </c>
      <c r="Q5" s="4"/>
      <c r="R5" s="4"/>
      <c r="S5" s="4"/>
      <c r="T5" s="4"/>
      <c r="U5" s="4"/>
      <c r="V5" s="4"/>
      <c r="W5" s="4"/>
    </row>
    <row r="6" spans="1:23" ht="24" customHeight="1">
      <c r="A6" s="2">
        <v>7</v>
      </c>
      <c r="B6" s="3" t="s">
        <v>70</v>
      </c>
      <c r="C6" s="16">
        <v>8.2</v>
      </c>
      <c r="D6" s="16">
        <v>8</v>
      </c>
      <c r="E6" s="16">
        <v>8.3</v>
      </c>
      <c r="F6" s="16">
        <v>8.1</v>
      </c>
      <c r="G6" s="16"/>
      <c r="H6" s="16">
        <f t="shared" si="0"/>
        <v>8.149999999999999</v>
      </c>
      <c r="I6" s="16">
        <v>7.9</v>
      </c>
      <c r="J6" s="16">
        <v>8</v>
      </c>
      <c r="K6" s="16">
        <v>7.5</v>
      </c>
      <c r="L6" s="16">
        <v>7.3</v>
      </c>
      <c r="M6" s="16"/>
      <c r="N6" s="16">
        <f t="shared" si="1"/>
        <v>7.7</v>
      </c>
      <c r="O6" s="15">
        <f t="shared" si="2"/>
        <v>15.849999999999998</v>
      </c>
      <c r="P6" s="20">
        <v>5</v>
      </c>
      <c r="Q6" s="4"/>
      <c r="R6" s="4"/>
      <c r="S6" s="4"/>
      <c r="T6" s="4"/>
      <c r="U6" s="4"/>
      <c r="V6" s="4"/>
      <c r="W6" s="4"/>
    </row>
    <row r="7" spans="1:23" ht="24" customHeight="1">
      <c r="A7" s="2">
        <v>2</v>
      </c>
      <c r="B7" s="6" t="s">
        <v>72</v>
      </c>
      <c r="C7" s="22">
        <v>7.7</v>
      </c>
      <c r="D7" s="22">
        <v>6.3</v>
      </c>
      <c r="E7" s="22">
        <v>8.4</v>
      </c>
      <c r="F7" s="22">
        <v>8.1</v>
      </c>
      <c r="G7" s="22"/>
      <c r="H7" s="16">
        <f t="shared" si="0"/>
        <v>7.9</v>
      </c>
      <c r="I7" s="16">
        <v>7.7</v>
      </c>
      <c r="J7" s="16">
        <v>8.2</v>
      </c>
      <c r="K7" s="16">
        <v>7.5</v>
      </c>
      <c r="L7" s="16">
        <v>7.6</v>
      </c>
      <c r="M7" s="16"/>
      <c r="N7" s="16">
        <f t="shared" si="1"/>
        <v>7.65</v>
      </c>
      <c r="O7" s="15">
        <f t="shared" si="2"/>
        <v>15.55</v>
      </c>
      <c r="P7" s="20">
        <v>6</v>
      </c>
      <c r="Q7" s="4"/>
      <c r="R7" s="4"/>
      <c r="S7" s="4"/>
      <c r="T7" s="4"/>
      <c r="U7" s="4"/>
      <c r="V7" s="4"/>
      <c r="W7" s="4"/>
    </row>
    <row r="8" spans="1:23" ht="24" customHeight="1">
      <c r="A8" s="2">
        <v>11</v>
      </c>
      <c r="B8" s="3" t="s">
        <v>67</v>
      </c>
      <c r="C8" s="16">
        <v>7.7</v>
      </c>
      <c r="D8" s="16">
        <v>8.5</v>
      </c>
      <c r="E8" s="16">
        <v>7.6</v>
      </c>
      <c r="F8" s="16">
        <v>7.5</v>
      </c>
      <c r="G8" s="16"/>
      <c r="H8" s="16">
        <f t="shared" si="0"/>
        <v>7.65</v>
      </c>
      <c r="I8" s="16">
        <v>7.6</v>
      </c>
      <c r="J8" s="16">
        <v>7.5</v>
      </c>
      <c r="K8" s="16">
        <v>7.9</v>
      </c>
      <c r="L8" s="16">
        <v>7.5</v>
      </c>
      <c r="M8" s="24"/>
      <c r="N8" s="16">
        <f t="shared" si="1"/>
        <v>7.55</v>
      </c>
      <c r="O8" s="15">
        <f t="shared" si="2"/>
        <v>15.2</v>
      </c>
      <c r="P8" s="20" t="s">
        <v>142</v>
      </c>
      <c r="Q8" s="4"/>
      <c r="R8" s="4"/>
      <c r="S8" s="4"/>
      <c r="T8" s="4"/>
      <c r="U8" s="4"/>
      <c r="V8" s="4"/>
      <c r="W8" s="4"/>
    </row>
    <row r="9" spans="1:23" ht="24" customHeight="1">
      <c r="A9" s="2">
        <v>13</v>
      </c>
      <c r="B9" s="3" t="s">
        <v>1</v>
      </c>
      <c r="C9" s="16">
        <v>7.4</v>
      </c>
      <c r="D9" s="16">
        <v>8</v>
      </c>
      <c r="E9" s="16">
        <v>7.4</v>
      </c>
      <c r="F9" s="16">
        <v>6.7</v>
      </c>
      <c r="G9" s="16"/>
      <c r="H9" s="16">
        <f t="shared" si="0"/>
        <v>7.4</v>
      </c>
      <c r="I9" s="16">
        <v>8</v>
      </c>
      <c r="J9" s="16">
        <v>7.8</v>
      </c>
      <c r="K9" s="16">
        <v>7.4</v>
      </c>
      <c r="L9" s="16">
        <v>7.8</v>
      </c>
      <c r="M9" s="16"/>
      <c r="N9" s="16">
        <f t="shared" si="1"/>
        <v>7.8</v>
      </c>
      <c r="O9" s="15">
        <f t="shared" si="2"/>
        <v>15.2</v>
      </c>
      <c r="P9" s="20" t="s">
        <v>142</v>
      </c>
      <c r="Q9" s="4"/>
      <c r="R9" s="4"/>
      <c r="S9" s="4"/>
      <c r="T9" s="4"/>
      <c r="U9" s="4"/>
      <c r="V9" s="4"/>
      <c r="W9" s="4"/>
    </row>
    <row r="10" spans="1:23" ht="24" customHeight="1">
      <c r="A10" s="2">
        <v>5</v>
      </c>
      <c r="B10" s="3" t="s">
        <v>66</v>
      </c>
      <c r="C10" s="16">
        <v>7.3</v>
      </c>
      <c r="D10" s="16">
        <v>7.9</v>
      </c>
      <c r="E10" s="16">
        <v>7.7</v>
      </c>
      <c r="F10" s="16">
        <v>7.9</v>
      </c>
      <c r="G10" s="16"/>
      <c r="H10" s="16">
        <f t="shared" si="0"/>
        <v>7.800000000000001</v>
      </c>
      <c r="I10" s="22">
        <v>7.9</v>
      </c>
      <c r="J10" s="22">
        <v>7</v>
      </c>
      <c r="K10" s="22">
        <v>7.5</v>
      </c>
      <c r="L10" s="22">
        <v>7</v>
      </c>
      <c r="M10" s="22"/>
      <c r="N10" s="16">
        <f t="shared" si="1"/>
        <v>7.25</v>
      </c>
      <c r="O10" s="15">
        <f t="shared" si="2"/>
        <v>15.05</v>
      </c>
      <c r="P10" s="20">
        <v>9</v>
      </c>
      <c r="Q10" s="4"/>
      <c r="R10" s="4"/>
      <c r="S10" s="4"/>
      <c r="T10" s="4"/>
      <c r="U10" s="4"/>
      <c r="V10" s="4"/>
      <c r="W10" s="4"/>
    </row>
    <row r="11" spans="1:23" ht="24" customHeight="1">
      <c r="A11" s="2">
        <v>16</v>
      </c>
      <c r="B11" s="3" t="s">
        <v>0</v>
      </c>
      <c r="C11" s="16">
        <v>7.9</v>
      </c>
      <c r="D11" s="16">
        <v>8</v>
      </c>
      <c r="E11" s="16">
        <v>8.2</v>
      </c>
      <c r="F11" s="16">
        <v>8.6</v>
      </c>
      <c r="G11" s="16"/>
      <c r="H11" s="16">
        <f t="shared" si="0"/>
        <v>8.1</v>
      </c>
      <c r="I11" s="22">
        <v>6.9</v>
      </c>
      <c r="J11" s="22">
        <v>7.4</v>
      </c>
      <c r="K11" s="22">
        <v>6.4</v>
      </c>
      <c r="L11" s="22">
        <v>6.8</v>
      </c>
      <c r="M11" s="22"/>
      <c r="N11" s="16">
        <f t="shared" si="1"/>
        <v>6.85</v>
      </c>
      <c r="O11" s="15">
        <f t="shared" si="2"/>
        <v>14.95</v>
      </c>
      <c r="P11" s="20">
        <v>10</v>
      </c>
      <c r="Q11" s="4"/>
      <c r="R11" s="4"/>
      <c r="S11" s="4"/>
      <c r="T11" s="4"/>
      <c r="U11" s="4"/>
      <c r="V11" s="4"/>
      <c r="W11" s="4"/>
    </row>
    <row r="12" spans="1:23" ht="24" customHeight="1">
      <c r="A12" s="2">
        <v>12</v>
      </c>
      <c r="B12" s="6" t="s">
        <v>78</v>
      </c>
      <c r="C12" s="22">
        <v>7.5</v>
      </c>
      <c r="D12" s="22">
        <v>7.9</v>
      </c>
      <c r="E12" s="22">
        <v>6.9</v>
      </c>
      <c r="F12" s="22">
        <v>7.4</v>
      </c>
      <c r="G12" s="22"/>
      <c r="H12" s="16">
        <f t="shared" si="0"/>
        <v>7.45</v>
      </c>
      <c r="I12" s="16">
        <v>7.6</v>
      </c>
      <c r="J12" s="16">
        <v>7</v>
      </c>
      <c r="K12" s="16">
        <v>7.2</v>
      </c>
      <c r="L12" s="16">
        <v>7.6</v>
      </c>
      <c r="M12" s="24"/>
      <c r="N12" s="16">
        <f t="shared" si="1"/>
        <v>7.4</v>
      </c>
      <c r="O12" s="15">
        <f t="shared" si="2"/>
        <v>14.850000000000001</v>
      </c>
      <c r="P12" s="20" t="s">
        <v>143</v>
      </c>
      <c r="Q12" s="4"/>
      <c r="R12" s="4"/>
      <c r="S12" s="4"/>
      <c r="T12" s="4"/>
      <c r="U12" s="4"/>
      <c r="V12" s="4"/>
      <c r="W12" s="4"/>
    </row>
    <row r="13" spans="1:23" ht="24" customHeight="1">
      <c r="A13" s="2">
        <v>1</v>
      </c>
      <c r="B13" s="6" t="s">
        <v>68</v>
      </c>
      <c r="C13" s="22">
        <v>7.6</v>
      </c>
      <c r="D13" s="22">
        <v>7.5</v>
      </c>
      <c r="E13" s="22">
        <v>7.5</v>
      </c>
      <c r="F13" s="22">
        <v>7.1</v>
      </c>
      <c r="G13" s="22">
        <v>0.2</v>
      </c>
      <c r="H13" s="16">
        <f t="shared" si="0"/>
        <v>7.3</v>
      </c>
      <c r="I13" s="16">
        <v>7.7</v>
      </c>
      <c r="J13" s="16">
        <v>7.4</v>
      </c>
      <c r="K13" s="16">
        <v>7.5</v>
      </c>
      <c r="L13" s="16">
        <v>7.6</v>
      </c>
      <c r="M13" s="16"/>
      <c r="N13" s="16">
        <f t="shared" si="1"/>
        <v>7.55</v>
      </c>
      <c r="O13" s="15">
        <f t="shared" si="2"/>
        <v>14.85</v>
      </c>
      <c r="P13" s="20" t="s">
        <v>143</v>
      </c>
      <c r="Q13" s="4"/>
      <c r="R13" s="4"/>
      <c r="S13" s="4"/>
      <c r="T13" s="4"/>
      <c r="U13" s="4"/>
      <c r="V13" s="4"/>
      <c r="W13" s="4"/>
    </row>
    <row r="14" spans="1:23" ht="24" customHeight="1">
      <c r="A14" s="2">
        <v>21</v>
      </c>
      <c r="B14" s="3" t="s">
        <v>80</v>
      </c>
      <c r="C14" s="16">
        <v>7.3</v>
      </c>
      <c r="D14" s="16">
        <v>6.8</v>
      </c>
      <c r="E14" s="16">
        <v>7.2</v>
      </c>
      <c r="F14" s="16">
        <v>7.7</v>
      </c>
      <c r="G14" s="16"/>
      <c r="H14" s="16">
        <f t="shared" si="0"/>
        <v>7.25</v>
      </c>
      <c r="I14" s="16">
        <v>7.8</v>
      </c>
      <c r="J14" s="16">
        <v>7.4</v>
      </c>
      <c r="K14" s="16">
        <v>6.8</v>
      </c>
      <c r="L14" s="16">
        <v>8</v>
      </c>
      <c r="M14" s="16"/>
      <c r="N14" s="16">
        <f t="shared" si="1"/>
        <v>7.6</v>
      </c>
      <c r="O14" s="15">
        <f t="shared" si="2"/>
        <v>14.85</v>
      </c>
      <c r="P14" s="20" t="s">
        <v>143</v>
      </c>
      <c r="Q14" s="4"/>
      <c r="R14" s="4"/>
      <c r="S14" s="4"/>
      <c r="T14" s="4"/>
      <c r="U14" s="4"/>
      <c r="V14" s="4"/>
      <c r="W14" s="4"/>
    </row>
    <row r="15" spans="1:23" ht="24" customHeight="1" hidden="1">
      <c r="A15" s="2">
        <v>14</v>
      </c>
      <c r="B15" s="3" t="s">
        <v>82</v>
      </c>
      <c r="C15" s="16"/>
      <c r="D15" s="16"/>
      <c r="E15" s="16"/>
      <c r="F15" s="16"/>
      <c r="G15" s="16"/>
      <c r="H15" s="16" t="e">
        <f t="shared" si="0"/>
        <v>#NUM!</v>
      </c>
      <c r="I15" s="16"/>
      <c r="J15" s="16"/>
      <c r="K15" s="16"/>
      <c r="L15" s="16"/>
      <c r="M15" s="16"/>
      <c r="N15" s="16" t="e">
        <f t="shared" si="1"/>
        <v>#NUM!</v>
      </c>
      <c r="O15" s="15" t="e">
        <f t="shared" si="2"/>
        <v>#NUM!</v>
      </c>
      <c r="P15" s="20"/>
      <c r="Q15" s="4"/>
      <c r="R15" s="4"/>
      <c r="S15" s="4"/>
      <c r="T15" s="4"/>
      <c r="U15" s="4"/>
      <c r="V15" s="4"/>
      <c r="W15" s="4"/>
    </row>
    <row r="16" spans="1:23" ht="24" customHeight="1">
      <c r="A16" s="2">
        <v>20</v>
      </c>
      <c r="B16" s="3" t="s">
        <v>81</v>
      </c>
      <c r="C16" s="16">
        <v>7.6</v>
      </c>
      <c r="D16" s="16">
        <v>7.3</v>
      </c>
      <c r="E16" s="16">
        <v>7.6</v>
      </c>
      <c r="F16" s="16">
        <v>8</v>
      </c>
      <c r="G16" s="16"/>
      <c r="H16" s="16">
        <f t="shared" si="0"/>
        <v>7.6</v>
      </c>
      <c r="I16" s="22">
        <v>7.1</v>
      </c>
      <c r="J16" s="22">
        <v>6.8</v>
      </c>
      <c r="K16" s="22">
        <v>6.2</v>
      </c>
      <c r="L16" s="22">
        <v>7.3</v>
      </c>
      <c r="M16" s="22"/>
      <c r="N16" s="16">
        <f t="shared" si="1"/>
        <v>6.949999999999999</v>
      </c>
      <c r="O16" s="15">
        <f t="shared" si="2"/>
        <v>14.549999999999999</v>
      </c>
      <c r="P16" s="20">
        <v>14</v>
      </c>
      <c r="Q16" s="4"/>
      <c r="R16" s="4"/>
      <c r="S16" s="4"/>
      <c r="T16" s="4"/>
      <c r="U16" s="4"/>
      <c r="V16" s="4"/>
      <c r="W16" s="4"/>
    </row>
    <row r="17" spans="1:23" ht="24" customHeight="1">
      <c r="A17" s="2">
        <v>19</v>
      </c>
      <c r="B17" s="6" t="s">
        <v>71</v>
      </c>
      <c r="C17" s="22">
        <v>7.5</v>
      </c>
      <c r="D17" s="22">
        <v>7</v>
      </c>
      <c r="E17" s="22">
        <v>7</v>
      </c>
      <c r="F17" s="22">
        <v>7.2</v>
      </c>
      <c r="G17" s="22"/>
      <c r="H17" s="16">
        <f t="shared" si="0"/>
        <v>7.1</v>
      </c>
      <c r="I17" s="16">
        <v>7.5</v>
      </c>
      <c r="J17" s="16">
        <v>7</v>
      </c>
      <c r="K17" s="16">
        <v>6.6</v>
      </c>
      <c r="L17" s="16">
        <v>7.7</v>
      </c>
      <c r="M17" s="16"/>
      <c r="N17" s="16">
        <f t="shared" si="1"/>
        <v>7.25</v>
      </c>
      <c r="O17" s="15">
        <f t="shared" si="2"/>
        <v>14.35</v>
      </c>
      <c r="P17" s="20">
        <v>15</v>
      </c>
      <c r="Q17" s="4"/>
      <c r="R17" s="4"/>
      <c r="S17" s="4"/>
      <c r="T17" s="4"/>
      <c r="U17" s="4"/>
      <c r="V17" s="4"/>
      <c r="W17" s="4"/>
    </row>
    <row r="18" spans="1:23" ht="24" customHeight="1">
      <c r="A18" s="2">
        <v>3</v>
      </c>
      <c r="B18" s="3" t="s">
        <v>69</v>
      </c>
      <c r="C18" s="16">
        <v>6.8</v>
      </c>
      <c r="D18" s="16">
        <v>7.2</v>
      </c>
      <c r="E18" s="16">
        <v>6.5</v>
      </c>
      <c r="F18" s="16">
        <v>6.5</v>
      </c>
      <c r="G18" s="16"/>
      <c r="H18" s="16">
        <f t="shared" si="0"/>
        <v>6.65</v>
      </c>
      <c r="I18" s="16">
        <v>7.1</v>
      </c>
      <c r="J18" s="16">
        <v>6.9</v>
      </c>
      <c r="K18" s="16">
        <v>7.1</v>
      </c>
      <c r="L18" s="16">
        <v>6.8</v>
      </c>
      <c r="M18" s="16"/>
      <c r="N18" s="16">
        <f t="shared" si="1"/>
        <v>7</v>
      </c>
      <c r="O18" s="15">
        <f t="shared" si="2"/>
        <v>13.65</v>
      </c>
      <c r="P18" s="20" t="s">
        <v>144</v>
      </c>
      <c r="Q18" s="4"/>
      <c r="R18" s="4"/>
      <c r="S18" s="4"/>
      <c r="T18" s="4"/>
      <c r="U18" s="4"/>
      <c r="V18" s="4"/>
      <c r="W18" s="4"/>
    </row>
    <row r="19" spans="1:23" ht="24" customHeight="1">
      <c r="A19" s="2">
        <v>17</v>
      </c>
      <c r="B19" s="3" t="s">
        <v>21</v>
      </c>
      <c r="C19" s="16">
        <v>6.2</v>
      </c>
      <c r="D19" s="16">
        <v>6.8</v>
      </c>
      <c r="E19" s="16">
        <v>6.8</v>
      </c>
      <c r="F19" s="16">
        <v>6.3</v>
      </c>
      <c r="G19" s="16"/>
      <c r="H19" s="16">
        <f t="shared" si="0"/>
        <v>6.55</v>
      </c>
      <c r="I19" s="16">
        <v>7.2</v>
      </c>
      <c r="J19" s="16">
        <v>6.6</v>
      </c>
      <c r="K19" s="16">
        <v>7</v>
      </c>
      <c r="L19" s="16">
        <v>7.4</v>
      </c>
      <c r="M19" s="16"/>
      <c r="N19" s="16">
        <f t="shared" si="1"/>
        <v>7.1</v>
      </c>
      <c r="O19" s="15">
        <f t="shared" si="2"/>
        <v>13.649999999999999</v>
      </c>
      <c r="P19" s="20" t="s">
        <v>144</v>
      </c>
      <c r="Q19" s="4"/>
      <c r="R19" s="4"/>
      <c r="S19" s="4"/>
      <c r="T19" s="4"/>
      <c r="U19" s="4"/>
      <c r="V19" s="4"/>
      <c r="W19" s="4"/>
    </row>
    <row r="20" spans="1:23" ht="24" customHeight="1">
      <c r="A20" s="2">
        <v>4</v>
      </c>
      <c r="B20" s="3" t="s">
        <v>8</v>
      </c>
      <c r="C20" s="16">
        <v>6.3</v>
      </c>
      <c r="D20" s="16">
        <v>5.6</v>
      </c>
      <c r="E20" s="16">
        <v>5.9</v>
      </c>
      <c r="F20" s="16">
        <v>7</v>
      </c>
      <c r="G20" s="16"/>
      <c r="H20" s="16">
        <f t="shared" si="0"/>
        <v>6.1</v>
      </c>
      <c r="I20" s="16">
        <v>7.4</v>
      </c>
      <c r="J20" s="16">
        <v>7</v>
      </c>
      <c r="K20" s="16">
        <v>7.2</v>
      </c>
      <c r="L20" s="16">
        <v>7.8</v>
      </c>
      <c r="M20" s="23"/>
      <c r="N20" s="16">
        <f t="shared" si="1"/>
        <v>7.300000000000001</v>
      </c>
      <c r="O20" s="15">
        <f t="shared" si="2"/>
        <v>13.4</v>
      </c>
      <c r="P20" s="20">
        <v>18</v>
      </c>
      <c r="Q20" s="4"/>
      <c r="R20" s="4"/>
      <c r="S20" s="4"/>
      <c r="T20" s="4"/>
      <c r="U20" s="4"/>
      <c r="V20" s="4"/>
      <c r="W20" s="4"/>
    </row>
    <row r="21" spans="1:23" ht="24" customHeight="1">
      <c r="A21" s="2">
        <v>15</v>
      </c>
      <c r="B21" s="3" t="s">
        <v>9</v>
      </c>
      <c r="C21" s="16">
        <v>6.7</v>
      </c>
      <c r="D21" s="16">
        <v>7.5</v>
      </c>
      <c r="E21" s="16">
        <v>6.5</v>
      </c>
      <c r="F21" s="16">
        <v>6.5</v>
      </c>
      <c r="G21" s="16"/>
      <c r="H21" s="16">
        <f t="shared" si="0"/>
        <v>6.6</v>
      </c>
      <c r="I21" s="16">
        <v>6.9</v>
      </c>
      <c r="J21" s="16">
        <v>6.5</v>
      </c>
      <c r="K21" s="16">
        <v>6.9</v>
      </c>
      <c r="L21" s="16">
        <v>6.5</v>
      </c>
      <c r="M21" s="16"/>
      <c r="N21" s="16">
        <f t="shared" si="1"/>
        <v>6.7</v>
      </c>
      <c r="O21" s="15">
        <f t="shared" si="2"/>
        <v>13.3</v>
      </c>
      <c r="P21" s="20">
        <v>19</v>
      </c>
      <c r="Q21" s="4"/>
      <c r="R21" s="4"/>
      <c r="S21" s="4"/>
      <c r="T21" s="4"/>
      <c r="U21" s="4"/>
      <c r="V21" s="4"/>
      <c r="W21" s="4"/>
    </row>
    <row r="22" spans="1:23" ht="24" customHeight="1">
      <c r="A22" s="2">
        <v>10</v>
      </c>
      <c r="B22" s="3" t="s">
        <v>73</v>
      </c>
      <c r="C22" s="16">
        <v>6.6</v>
      </c>
      <c r="D22" s="16">
        <v>6.7</v>
      </c>
      <c r="E22" s="16">
        <v>5.6</v>
      </c>
      <c r="F22" s="16">
        <v>7.1</v>
      </c>
      <c r="G22" s="16"/>
      <c r="H22" s="16">
        <f t="shared" si="0"/>
        <v>6.65</v>
      </c>
      <c r="I22" s="22">
        <v>7</v>
      </c>
      <c r="J22" s="22">
        <v>6.5</v>
      </c>
      <c r="K22" s="22">
        <v>5.8</v>
      </c>
      <c r="L22" s="22">
        <v>6.6</v>
      </c>
      <c r="M22" s="22"/>
      <c r="N22" s="16">
        <f t="shared" si="1"/>
        <v>6.55</v>
      </c>
      <c r="O22" s="15">
        <f t="shared" si="2"/>
        <v>13.2</v>
      </c>
      <c r="P22" s="20">
        <v>20</v>
      </c>
      <c r="Q22" s="4"/>
      <c r="R22" s="4"/>
      <c r="S22" s="4"/>
      <c r="T22" s="4"/>
      <c r="U22" s="4"/>
      <c r="V22" s="4"/>
      <c r="W22" s="4"/>
    </row>
    <row r="23" spans="1:23" ht="24" customHeight="1">
      <c r="A23" s="2">
        <v>25</v>
      </c>
      <c r="B23" s="6" t="s">
        <v>75</v>
      </c>
      <c r="C23" s="22">
        <v>7</v>
      </c>
      <c r="D23" s="22">
        <v>6</v>
      </c>
      <c r="E23" s="22">
        <v>6.5</v>
      </c>
      <c r="F23" s="22">
        <v>6.6</v>
      </c>
      <c r="G23" s="22"/>
      <c r="H23" s="16">
        <f t="shared" si="0"/>
        <v>6.55</v>
      </c>
      <c r="I23" s="16">
        <v>7</v>
      </c>
      <c r="J23" s="16">
        <v>6.5</v>
      </c>
      <c r="K23" s="16">
        <v>6.5</v>
      </c>
      <c r="L23" s="16">
        <v>6.6</v>
      </c>
      <c r="M23" s="16"/>
      <c r="N23" s="16">
        <f t="shared" si="1"/>
        <v>6.55</v>
      </c>
      <c r="O23" s="15">
        <f t="shared" si="2"/>
        <v>13.1</v>
      </c>
      <c r="P23" s="20">
        <v>21</v>
      </c>
      <c r="Q23" s="4"/>
      <c r="R23" s="4"/>
      <c r="S23" s="4"/>
      <c r="T23" s="4"/>
      <c r="U23" s="4"/>
      <c r="V23" s="4"/>
      <c r="W23" s="4"/>
    </row>
    <row r="24" spans="1:23" ht="24" customHeight="1">
      <c r="A24" s="2">
        <v>6</v>
      </c>
      <c r="B24" s="3" t="s">
        <v>77</v>
      </c>
      <c r="C24" s="16">
        <v>5.7</v>
      </c>
      <c r="D24" s="16">
        <v>6.9</v>
      </c>
      <c r="E24" s="16">
        <v>6.5</v>
      </c>
      <c r="F24" s="16">
        <v>6.6</v>
      </c>
      <c r="G24" s="16"/>
      <c r="H24" s="16">
        <f t="shared" si="0"/>
        <v>6.55</v>
      </c>
      <c r="I24" s="16">
        <v>6.7</v>
      </c>
      <c r="J24" s="16">
        <v>6.4</v>
      </c>
      <c r="K24" s="16">
        <v>5.6</v>
      </c>
      <c r="L24" s="16">
        <v>6.4</v>
      </c>
      <c r="M24" s="16"/>
      <c r="N24" s="16">
        <f t="shared" si="1"/>
        <v>6.4</v>
      </c>
      <c r="O24" s="15">
        <f t="shared" si="2"/>
        <v>12.95</v>
      </c>
      <c r="P24" s="20">
        <v>22</v>
      </c>
      <c r="Q24" s="4"/>
      <c r="R24" s="4"/>
      <c r="S24" s="4"/>
      <c r="T24" s="4"/>
      <c r="U24" s="4"/>
      <c r="V24" s="4"/>
      <c r="W24" s="4"/>
    </row>
    <row r="25" spans="1:23" ht="24" customHeight="1">
      <c r="A25" s="2">
        <v>8</v>
      </c>
      <c r="B25" s="3" t="s">
        <v>74</v>
      </c>
      <c r="C25" s="16">
        <v>5.5</v>
      </c>
      <c r="D25" s="16">
        <v>5.9</v>
      </c>
      <c r="E25" s="16">
        <v>6.1</v>
      </c>
      <c r="F25" s="16">
        <v>6.8</v>
      </c>
      <c r="G25" s="16"/>
      <c r="H25" s="16">
        <f t="shared" si="0"/>
        <v>6</v>
      </c>
      <c r="I25" s="16">
        <v>7.1</v>
      </c>
      <c r="J25" s="16">
        <v>6.8</v>
      </c>
      <c r="K25" s="16">
        <v>7</v>
      </c>
      <c r="L25" s="16">
        <v>6.8</v>
      </c>
      <c r="M25" s="16"/>
      <c r="N25" s="16">
        <f t="shared" si="1"/>
        <v>6.9</v>
      </c>
      <c r="O25" s="15">
        <f t="shared" si="2"/>
        <v>12.9</v>
      </c>
      <c r="P25" s="20">
        <v>23</v>
      </c>
      <c r="Q25" s="4"/>
      <c r="R25" s="4"/>
      <c r="S25" s="4"/>
      <c r="T25" s="4"/>
      <c r="U25" s="4"/>
      <c r="V25" s="4"/>
      <c r="W25" s="4"/>
    </row>
    <row r="26" spans="1:23" ht="24" customHeight="1">
      <c r="A26" s="2">
        <v>23</v>
      </c>
      <c r="B26" s="3" t="s">
        <v>76</v>
      </c>
      <c r="C26" s="16">
        <v>5.1</v>
      </c>
      <c r="D26" s="16">
        <v>5.8</v>
      </c>
      <c r="E26" s="16">
        <v>4.6</v>
      </c>
      <c r="F26" s="16">
        <v>5.1</v>
      </c>
      <c r="G26" s="16"/>
      <c r="H26" s="16">
        <f t="shared" si="0"/>
        <v>5.1</v>
      </c>
      <c r="I26" s="16">
        <v>6.7</v>
      </c>
      <c r="J26" s="16">
        <v>5.9</v>
      </c>
      <c r="K26" s="16">
        <v>5.1</v>
      </c>
      <c r="L26" s="16">
        <v>6.4</v>
      </c>
      <c r="M26" s="16"/>
      <c r="N26" s="16">
        <f t="shared" si="1"/>
        <v>6.15</v>
      </c>
      <c r="O26" s="15">
        <f t="shared" si="2"/>
        <v>11.25</v>
      </c>
      <c r="P26" s="20">
        <v>24</v>
      </c>
      <c r="Q26" s="4"/>
      <c r="R26" s="4"/>
      <c r="S26" s="4"/>
      <c r="T26" s="4"/>
      <c r="U26" s="4"/>
      <c r="V26" s="4"/>
      <c r="W26" s="4"/>
    </row>
    <row r="27" spans="1:23" ht="19.5" customHeight="1">
      <c r="A27" s="4"/>
      <c r="B27" s="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4"/>
      <c r="Q27" s="4"/>
      <c r="R27" s="4"/>
      <c r="S27" s="4"/>
      <c r="T27" s="4"/>
      <c r="U27" s="4"/>
      <c r="V27" s="4"/>
      <c r="W27" s="4"/>
    </row>
    <row r="28" spans="1:23" ht="19.5" customHeight="1">
      <c r="A28" s="4"/>
      <c r="B28" s="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4"/>
      <c r="Q28" s="4"/>
      <c r="R28" s="4"/>
      <c r="S28" s="4"/>
      <c r="T28" s="4"/>
      <c r="U28" s="4"/>
      <c r="V28" s="4"/>
      <c r="W28" s="4"/>
    </row>
    <row r="29" spans="1:23" ht="19.5" customHeight="1">
      <c r="A29" s="4"/>
      <c r="B29" s="4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4"/>
      <c r="Q29" s="4"/>
      <c r="R29" s="4"/>
      <c r="S29" s="4"/>
      <c r="T29" s="4"/>
      <c r="U29" s="4"/>
      <c r="V29" s="4"/>
      <c r="W29" s="4"/>
    </row>
    <row r="30" spans="1:23" ht="19.5" customHeight="1">
      <c r="A30" s="4"/>
      <c r="B30" s="4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4"/>
      <c r="Q30" s="4"/>
      <c r="R30" s="4"/>
      <c r="S30" s="4"/>
      <c r="T30" s="4"/>
      <c r="U30" s="4"/>
      <c r="V30" s="4"/>
      <c r="W30" s="4"/>
    </row>
    <row r="31" spans="1:23" ht="19.5" customHeight="1">
      <c r="A31" s="4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4"/>
      <c r="Q31" s="4"/>
      <c r="R31" s="4"/>
      <c r="S31" s="4"/>
      <c r="T31" s="4"/>
      <c r="U31" s="4"/>
      <c r="V31" s="4"/>
      <c r="W31" s="4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sheetProtection password="C6A6" sheet="1" objects="1" scenarios="1" selectLockedCells="1" selectUnlockedCells="1"/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&amp;C&amp;"Arial,Tučné"&amp;14M ČR 2010 - III. ZP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3.7109375" style="1" hidden="1" customWidth="1"/>
    <col min="2" max="2" width="22.7109375" style="1" customWidth="1"/>
    <col min="3" max="6" width="9.57421875" style="19" hidden="1" customWidth="1"/>
    <col min="7" max="7" width="7.57421875" style="19" customWidth="1"/>
    <col min="8" max="8" width="10.28125" style="19" customWidth="1"/>
    <col min="9" max="12" width="9.8515625" style="19" hidden="1" customWidth="1"/>
    <col min="13" max="13" width="8.7109375" style="19" customWidth="1"/>
    <col min="14" max="14" width="8.140625" style="19" customWidth="1"/>
    <col min="15" max="15" width="9.8515625" style="19" customWidth="1"/>
    <col min="16" max="16" width="6.28125" style="1" customWidth="1"/>
    <col min="17" max="22" width="7.7109375" style="1" customWidth="1"/>
    <col min="23" max="27" width="4.7109375" style="1" customWidth="1"/>
    <col min="28" max="30" width="5.7109375" style="1" customWidth="1"/>
    <col min="31" max="16384" width="9.140625" style="1" customWidth="1"/>
  </cols>
  <sheetData>
    <row r="1" spans="1:23" s="9" customFormat="1" ht="24" customHeight="1">
      <c r="A1" s="7"/>
      <c r="B1" s="7" t="s">
        <v>97</v>
      </c>
      <c r="C1" s="13" t="s">
        <v>101</v>
      </c>
      <c r="D1" s="13" t="s">
        <v>102</v>
      </c>
      <c r="E1" s="13" t="s">
        <v>103</v>
      </c>
      <c r="F1" s="13" t="s">
        <v>104</v>
      </c>
      <c r="G1" s="13" t="s">
        <v>141</v>
      </c>
      <c r="H1" s="13" t="s">
        <v>131</v>
      </c>
      <c r="I1" s="13" t="s">
        <v>101</v>
      </c>
      <c r="J1" s="13" t="s">
        <v>102</v>
      </c>
      <c r="K1" s="13" t="s">
        <v>103</v>
      </c>
      <c r="L1" s="13" t="s">
        <v>104</v>
      </c>
      <c r="M1" s="13" t="s">
        <v>141</v>
      </c>
      <c r="N1" s="13" t="s">
        <v>134</v>
      </c>
      <c r="O1" s="14" t="s">
        <v>98</v>
      </c>
      <c r="P1" s="8" t="s">
        <v>99</v>
      </c>
      <c r="Q1" s="7"/>
      <c r="R1" s="7"/>
      <c r="S1" s="7"/>
      <c r="T1" s="7"/>
      <c r="U1" s="7"/>
      <c r="V1" s="7"/>
      <c r="W1" s="7"/>
    </row>
    <row r="2" spans="1:23" ht="24" customHeight="1">
      <c r="A2" s="2">
        <v>9</v>
      </c>
      <c r="B2" s="2" t="s">
        <v>85</v>
      </c>
      <c r="C2" s="15">
        <v>8.2</v>
      </c>
      <c r="D2" s="15">
        <v>7.8</v>
      </c>
      <c r="E2" s="15">
        <v>8.1</v>
      </c>
      <c r="F2" s="15">
        <v>8.7</v>
      </c>
      <c r="G2" s="15"/>
      <c r="H2" s="15">
        <f aca="true" t="shared" si="0" ref="H2:H24">MEDIAN(C2:F2)-G2</f>
        <v>8.149999999999999</v>
      </c>
      <c r="I2" s="16">
        <v>8.2</v>
      </c>
      <c r="J2" s="16">
        <v>7.7</v>
      </c>
      <c r="K2" s="16">
        <v>8.3</v>
      </c>
      <c r="L2" s="16">
        <v>8.2</v>
      </c>
      <c r="M2" s="25"/>
      <c r="N2" s="15">
        <f aca="true" t="shared" si="1" ref="N2:N24">MEDIAN(I2:L2)-M2</f>
        <v>8.2</v>
      </c>
      <c r="O2" s="15">
        <f aca="true" t="shared" si="2" ref="O2:O24">SUM(H2,N2)</f>
        <v>16.349999999999998</v>
      </c>
      <c r="P2" s="20">
        <v>1</v>
      </c>
      <c r="Q2" s="4"/>
      <c r="R2" s="4"/>
      <c r="S2" s="4"/>
      <c r="T2" s="4"/>
      <c r="U2" s="4"/>
      <c r="V2" s="4"/>
      <c r="W2" s="4"/>
    </row>
    <row r="3" spans="1:23" ht="24" customHeight="1">
      <c r="A3" s="2">
        <v>5</v>
      </c>
      <c r="B3" s="2" t="s">
        <v>92</v>
      </c>
      <c r="C3" s="15">
        <v>7.5</v>
      </c>
      <c r="D3" s="15">
        <v>8</v>
      </c>
      <c r="E3" s="15">
        <v>8.4</v>
      </c>
      <c r="F3" s="15">
        <v>8.2</v>
      </c>
      <c r="G3" s="15"/>
      <c r="H3" s="15">
        <f t="shared" si="0"/>
        <v>8.1</v>
      </c>
      <c r="I3" s="16">
        <v>8.1</v>
      </c>
      <c r="J3" s="16">
        <v>8</v>
      </c>
      <c r="K3" s="16">
        <v>8.1</v>
      </c>
      <c r="L3" s="16">
        <v>7.7</v>
      </c>
      <c r="M3" s="16"/>
      <c r="N3" s="15">
        <f t="shared" si="1"/>
        <v>8.05</v>
      </c>
      <c r="O3" s="15">
        <f t="shared" si="2"/>
        <v>16.15</v>
      </c>
      <c r="P3" s="20">
        <v>2</v>
      </c>
      <c r="Q3" s="4"/>
      <c r="R3" s="4"/>
      <c r="S3" s="4"/>
      <c r="T3" s="4"/>
      <c r="U3" s="4"/>
      <c r="V3" s="4"/>
      <c r="W3" s="4"/>
    </row>
    <row r="4" spans="1:23" ht="24" customHeight="1">
      <c r="A4" s="2">
        <v>7</v>
      </c>
      <c r="B4" s="2" t="s">
        <v>13</v>
      </c>
      <c r="C4" s="15">
        <v>7.8</v>
      </c>
      <c r="D4" s="15">
        <v>8.2</v>
      </c>
      <c r="E4" s="15">
        <v>8.7</v>
      </c>
      <c r="F4" s="15">
        <v>8.1</v>
      </c>
      <c r="G4" s="15"/>
      <c r="H4" s="15">
        <f t="shared" si="0"/>
        <v>8.149999999999999</v>
      </c>
      <c r="I4" s="15">
        <v>7.8</v>
      </c>
      <c r="J4" s="15">
        <v>7.6</v>
      </c>
      <c r="K4" s="15">
        <v>7.9</v>
      </c>
      <c r="L4" s="15">
        <v>7.8</v>
      </c>
      <c r="M4" s="15"/>
      <c r="N4" s="15">
        <f t="shared" si="1"/>
        <v>7.8</v>
      </c>
      <c r="O4" s="15">
        <f t="shared" si="2"/>
        <v>15.95</v>
      </c>
      <c r="P4" s="20">
        <v>3</v>
      </c>
      <c r="Q4" s="4"/>
      <c r="R4" s="4"/>
      <c r="S4" s="4"/>
      <c r="T4" s="4"/>
      <c r="U4" s="4"/>
      <c r="V4" s="4"/>
      <c r="W4" s="4"/>
    </row>
    <row r="5" spans="1:23" ht="24" customHeight="1">
      <c r="A5" s="2">
        <v>2</v>
      </c>
      <c r="B5" s="3" t="s">
        <v>94</v>
      </c>
      <c r="C5" s="16">
        <v>7.7</v>
      </c>
      <c r="D5" s="16">
        <v>8.1</v>
      </c>
      <c r="E5" s="16">
        <v>8.2</v>
      </c>
      <c r="F5" s="16">
        <v>7.7</v>
      </c>
      <c r="G5" s="16"/>
      <c r="H5" s="15">
        <f t="shared" si="0"/>
        <v>7.9</v>
      </c>
      <c r="I5" s="15">
        <v>7.9</v>
      </c>
      <c r="J5" s="15">
        <v>7</v>
      </c>
      <c r="K5" s="15">
        <v>7.8</v>
      </c>
      <c r="L5" s="15">
        <v>7.9</v>
      </c>
      <c r="M5" s="15"/>
      <c r="N5" s="15">
        <f t="shared" si="1"/>
        <v>7.85</v>
      </c>
      <c r="O5" s="15">
        <f t="shared" si="2"/>
        <v>15.75</v>
      </c>
      <c r="P5" s="20">
        <v>4</v>
      </c>
      <c r="Q5" s="4"/>
      <c r="R5" s="4"/>
      <c r="S5" s="4"/>
      <c r="T5" s="4"/>
      <c r="U5" s="4"/>
      <c r="V5" s="4"/>
      <c r="W5" s="4"/>
    </row>
    <row r="6" spans="1:23" ht="24" customHeight="1">
      <c r="A6" s="2">
        <v>6</v>
      </c>
      <c r="B6" s="2" t="s">
        <v>11</v>
      </c>
      <c r="C6" s="15">
        <v>8.1</v>
      </c>
      <c r="D6" s="15">
        <v>8</v>
      </c>
      <c r="E6" s="15">
        <v>8.9</v>
      </c>
      <c r="F6" s="15">
        <v>8.1</v>
      </c>
      <c r="G6" s="15"/>
      <c r="H6" s="15">
        <f t="shared" si="0"/>
        <v>8.1</v>
      </c>
      <c r="I6" s="16">
        <v>7.8</v>
      </c>
      <c r="J6" s="16">
        <v>8.5</v>
      </c>
      <c r="K6" s="16">
        <v>7.2</v>
      </c>
      <c r="L6" s="16">
        <v>7.4</v>
      </c>
      <c r="M6" s="16"/>
      <c r="N6" s="15">
        <f t="shared" si="1"/>
        <v>7.6</v>
      </c>
      <c r="O6" s="15">
        <f t="shared" si="2"/>
        <v>15.7</v>
      </c>
      <c r="P6" s="20">
        <v>5</v>
      </c>
      <c r="Q6" s="4"/>
      <c r="R6" s="4"/>
      <c r="S6" s="4"/>
      <c r="T6" s="4"/>
      <c r="U6" s="4"/>
      <c r="V6" s="4"/>
      <c r="W6" s="4"/>
    </row>
    <row r="7" spans="1:23" ht="24" customHeight="1">
      <c r="A7" s="2">
        <v>17</v>
      </c>
      <c r="B7" s="2" t="s">
        <v>83</v>
      </c>
      <c r="C7" s="15">
        <v>7.9</v>
      </c>
      <c r="D7" s="15">
        <v>8</v>
      </c>
      <c r="E7" s="15">
        <v>8.1</v>
      </c>
      <c r="F7" s="15">
        <v>8</v>
      </c>
      <c r="G7" s="15"/>
      <c r="H7" s="15">
        <f t="shared" si="0"/>
        <v>8</v>
      </c>
      <c r="I7" s="15">
        <v>7.6</v>
      </c>
      <c r="J7" s="15">
        <v>7.5</v>
      </c>
      <c r="K7" s="15">
        <v>7.3</v>
      </c>
      <c r="L7" s="15">
        <v>7.8</v>
      </c>
      <c r="M7" s="15"/>
      <c r="N7" s="15">
        <f t="shared" si="1"/>
        <v>7.55</v>
      </c>
      <c r="O7" s="15">
        <f t="shared" si="2"/>
        <v>15.55</v>
      </c>
      <c r="P7" s="20">
        <v>6</v>
      </c>
      <c r="Q7" s="4"/>
      <c r="R7" s="4"/>
      <c r="S7" s="4"/>
      <c r="T7" s="4"/>
      <c r="U7" s="4"/>
      <c r="V7" s="4"/>
      <c r="W7" s="4"/>
    </row>
    <row r="8" spans="1:23" ht="24" customHeight="1">
      <c r="A8" s="2">
        <v>18</v>
      </c>
      <c r="B8" s="3" t="s">
        <v>17</v>
      </c>
      <c r="C8" s="16">
        <v>7.8</v>
      </c>
      <c r="D8" s="16">
        <v>8.2</v>
      </c>
      <c r="E8" s="16">
        <v>7.8</v>
      </c>
      <c r="F8" s="16">
        <v>8.3</v>
      </c>
      <c r="G8" s="16"/>
      <c r="H8" s="15">
        <f t="shared" si="0"/>
        <v>8</v>
      </c>
      <c r="I8" s="16">
        <v>7.8</v>
      </c>
      <c r="J8" s="16">
        <v>7</v>
      </c>
      <c r="K8" s="16">
        <v>7.5</v>
      </c>
      <c r="L8" s="16">
        <v>7.8</v>
      </c>
      <c r="M8" s="16">
        <v>0.2</v>
      </c>
      <c r="N8" s="15">
        <f t="shared" si="1"/>
        <v>7.45</v>
      </c>
      <c r="O8" s="15">
        <f t="shared" si="2"/>
        <v>15.45</v>
      </c>
      <c r="P8" s="20">
        <v>7</v>
      </c>
      <c r="Q8" s="4"/>
      <c r="R8" s="4"/>
      <c r="S8" s="4"/>
      <c r="T8" s="4"/>
      <c r="U8" s="4"/>
      <c r="V8" s="4"/>
      <c r="W8" s="4"/>
    </row>
    <row r="9" spans="1:23" ht="24" customHeight="1">
      <c r="A9" s="2">
        <v>19</v>
      </c>
      <c r="B9" s="3" t="s">
        <v>91</v>
      </c>
      <c r="C9" s="16">
        <v>7.6</v>
      </c>
      <c r="D9" s="16">
        <v>7.9</v>
      </c>
      <c r="E9" s="16">
        <v>7.6</v>
      </c>
      <c r="F9" s="16">
        <v>7.6</v>
      </c>
      <c r="G9" s="16"/>
      <c r="H9" s="15">
        <f t="shared" si="0"/>
        <v>7.6</v>
      </c>
      <c r="I9" s="16">
        <v>7.5</v>
      </c>
      <c r="J9" s="16">
        <v>7.3</v>
      </c>
      <c r="K9" s="16">
        <v>7.8</v>
      </c>
      <c r="L9" s="16">
        <v>8.1</v>
      </c>
      <c r="M9" s="16"/>
      <c r="N9" s="15">
        <f t="shared" si="1"/>
        <v>7.65</v>
      </c>
      <c r="O9" s="15">
        <f t="shared" si="2"/>
        <v>15.25</v>
      </c>
      <c r="P9" s="20">
        <v>8</v>
      </c>
      <c r="Q9" s="4"/>
      <c r="R9" s="4"/>
      <c r="S9" s="4"/>
      <c r="T9" s="4"/>
      <c r="U9" s="4"/>
      <c r="V9" s="4"/>
      <c r="W9" s="4"/>
    </row>
    <row r="10" spans="1:23" ht="24" customHeight="1">
      <c r="A10" s="2">
        <v>16</v>
      </c>
      <c r="B10" s="2" t="s">
        <v>12</v>
      </c>
      <c r="C10" s="15">
        <v>8</v>
      </c>
      <c r="D10" s="15">
        <v>7</v>
      </c>
      <c r="E10" s="15">
        <v>7.3</v>
      </c>
      <c r="F10" s="15">
        <v>7.7</v>
      </c>
      <c r="G10" s="15"/>
      <c r="H10" s="15">
        <f t="shared" si="0"/>
        <v>7.5</v>
      </c>
      <c r="I10" s="15">
        <v>8</v>
      </c>
      <c r="J10" s="15">
        <v>7.3</v>
      </c>
      <c r="K10" s="15">
        <v>7.7</v>
      </c>
      <c r="L10" s="15">
        <v>7.7</v>
      </c>
      <c r="M10" s="15"/>
      <c r="N10" s="15">
        <f t="shared" si="1"/>
        <v>7.7</v>
      </c>
      <c r="O10" s="15">
        <f t="shared" si="2"/>
        <v>15.2</v>
      </c>
      <c r="P10" s="20">
        <v>9</v>
      </c>
      <c r="Q10" s="4"/>
      <c r="R10" s="4"/>
      <c r="S10" s="4"/>
      <c r="T10" s="4"/>
      <c r="U10" s="4"/>
      <c r="V10" s="4"/>
      <c r="W10" s="4"/>
    </row>
    <row r="11" spans="1:23" ht="24" customHeight="1">
      <c r="A11" s="2">
        <v>1</v>
      </c>
      <c r="B11" s="2" t="s">
        <v>14</v>
      </c>
      <c r="C11" s="15">
        <v>7.6</v>
      </c>
      <c r="D11" s="15">
        <v>7.6</v>
      </c>
      <c r="E11" s="15">
        <v>7.6</v>
      </c>
      <c r="F11" s="15">
        <v>7.8</v>
      </c>
      <c r="G11" s="15"/>
      <c r="H11" s="15">
        <f t="shared" si="0"/>
        <v>7.6</v>
      </c>
      <c r="I11" s="15">
        <v>8</v>
      </c>
      <c r="J11" s="15">
        <v>7.1</v>
      </c>
      <c r="K11" s="15">
        <v>7.6</v>
      </c>
      <c r="L11" s="15">
        <v>7.4</v>
      </c>
      <c r="M11" s="15"/>
      <c r="N11" s="15">
        <f t="shared" si="1"/>
        <v>7.5</v>
      </c>
      <c r="O11" s="15">
        <f t="shared" si="2"/>
        <v>15.1</v>
      </c>
      <c r="P11" s="20">
        <v>10</v>
      </c>
      <c r="Q11" s="4"/>
      <c r="R11" s="4"/>
      <c r="S11" s="4"/>
      <c r="T11" s="4"/>
      <c r="U11" s="4"/>
      <c r="V11" s="4"/>
      <c r="W11" s="4"/>
    </row>
    <row r="12" spans="1:23" ht="24" customHeight="1">
      <c r="A12" s="2">
        <v>15</v>
      </c>
      <c r="B12" s="2" t="s">
        <v>19</v>
      </c>
      <c r="C12" s="15">
        <v>7</v>
      </c>
      <c r="D12" s="15">
        <v>7.4</v>
      </c>
      <c r="E12" s="15">
        <v>8.1</v>
      </c>
      <c r="F12" s="15">
        <v>7.3</v>
      </c>
      <c r="G12" s="15"/>
      <c r="H12" s="15">
        <f t="shared" si="0"/>
        <v>7.35</v>
      </c>
      <c r="I12" s="15">
        <v>7.8</v>
      </c>
      <c r="J12" s="15">
        <v>7.9</v>
      </c>
      <c r="K12" s="15">
        <v>7.5</v>
      </c>
      <c r="L12" s="15">
        <v>7.5</v>
      </c>
      <c r="M12" s="15"/>
      <c r="N12" s="15">
        <f t="shared" si="1"/>
        <v>7.65</v>
      </c>
      <c r="O12" s="15">
        <f t="shared" si="2"/>
        <v>15</v>
      </c>
      <c r="P12" s="20">
        <v>11</v>
      </c>
      <c r="Q12" s="4"/>
      <c r="R12" s="4"/>
      <c r="S12" s="4"/>
      <c r="T12" s="4"/>
      <c r="U12" s="4"/>
      <c r="V12" s="4"/>
      <c r="W12" s="4"/>
    </row>
    <row r="13" spans="1:23" ht="24" customHeight="1">
      <c r="A13" s="2">
        <v>4</v>
      </c>
      <c r="B13" s="2" t="s">
        <v>10</v>
      </c>
      <c r="C13" s="15">
        <v>8</v>
      </c>
      <c r="D13" s="15">
        <v>7.6</v>
      </c>
      <c r="E13" s="15">
        <v>8.2</v>
      </c>
      <c r="F13" s="15">
        <v>7.6</v>
      </c>
      <c r="G13" s="15"/>
      <c r="H13" s="15">
        <f t="shared" si="0"/>
        <v>7.8</v>
      </c>
      <c r="I13" s="16">
        <v>7.1</v>
      </c>
      <c r="J13" s="16">
        <v>6.7</v>
      </c>
      <c r="K13" s="16">
        <v>7.3</v>
      </c>
      <c r="L13" s="16">
        <v>7.1</v>
      </c>
      <c r="M13" s="16"/>
      <c r="N13" s="15">
        <f t="shared" si="1"/>
        <v>7.1</v>
      </c>
      <c r="O13" s="15">
        <f t="shared" si="2"/>
        <v>14.899999999999999</v>
      </c>
      <c r="P13" s="20">
        <v>12</v>
      </c>
      <c r="Q13" s="4"/>
      <c r="R13" s="4"/>
      <c r="S13" s="4"/>
      <c r="T13" s="4"/>
      <c r="U13" s="4"/>
      <c r="V13" s="4"/>
      <c r="W13" s="4"/>
    </row>
    <row r="14" spans="1:23" ht="24" customHeight="1">
      <c r="A14" s="2">
        <v>23</v>
      </c>
      <c r="B14" s="2" t="s">
        <v>86</v>
      </c>
      <c r="C14" s="15">
        <v>7.1</v>
      </c>
      <c r="D14" s="15">
        <v>7.2</v>
      </c>
      <c r="E14" s="15">
        <v>6.6</v>
      </c>
      <c r="F14" s="15">
        <v>7.4</v>
      </c>
      <c r="G14" s="15"/>
      <c r="H14" s="15">
        <f t="shared" si="0"/>
        <v>7.15</v>
      </c>
      <c r="I14" s="15">
        <v>7.8</v>
      </c>
      <c r="J14" s="15">
        <v>8</v>
      </c>
      <c r="K14" s="15">
        <v>7.6</v>
      </c>
      <c r="L14" s="15">
        <v>7.5</v>
      </c>
      <c r="M14" s="15"/>
      <c r="N14" s="15">
        <f t="shared" si="1"/>
        <v>7.699999999999999</v>
      </c>
      <c r="O14" s="15">
        <f t="shared" si="2"/>
        <v>14.85</v>
      </c>
      <c r="P14" s="20">
        <v>13</v>
      </c>
      <c r="Q14" s="4"/>
      <c r="R14" s="4"/>
      <c r="S14" s="4"/>
      <c r="T14" s="4"/>
      <c r="U14" s="4"/>
      <c r="V14" s="4"/>
      <c r="W14" s="4"/>
    </row>
    <row r="15" spans="1:23" ht="24" customHeight="1">
      <c r="A15" s="2">
        <v>20</v>
      </c>
      <c r="B15" s="3" t="s">
        <v>93</v>
      </c>
      <c r="C15" s="16">
        <v>7.5</v>
      </c>
      <c r="D15" s="16">
        <v>7.9</v>
      </c>
      <c r="E15" s="16">
        <v>7.6</v>
      </c>
      <c r="F15" s="16">
        <v>7.6</v>
      </c>
      <c r="G15" s="24"/>
      <c r="H15" s="15">
        <f t="shared" si="0"/>
        <v>7.6</v>
      </c>
      <c r="I15" s="15">
        <v>7.6</v>
      </c>
      <c r="J15" s="15">
        <v>6.8</v>
      </c>
      <c r="K15" s="15">
        <v>7.2</v>
      </c>
      <c r="L15" s="15">
        <v>7.9</v>
      </c>
      <c r="M15" s="15">
        <v>0.2</v>
      </c>
      <c r="N15" s="15">
        <f t="shared" si="1"/>
        <v>7.2</v>
      </c>
      <c r="O15" s="15">
        <f t="shared" si="2"/>
        <v>14.8</v>
      </c>
      <c r="P15" s="20">
        <v>14</v>
      </c>
      <c r="Q15" s="4"/>
      <c r="R15" s="4"/>
      <c r="S15" s="4"/>
      <c r="T15" s="4"/>
      <c r="U15" s="4"/>
      <c r="V15" s="4"/>
      <c r="W15" s="4"/>
    </row>
    <row r="16" spans="1:23" ht="24" customHeight="1">
      <c r="A16" s="2">
        <v>3</v>
      </c>
      <c r="B16" s="3" t="s">
        <v>20</v>
      </c>
      <c r="C16" s="16">
        <v>6.9</v>
      </c>
      <c r="D16" s="16">
        <v>7.4</v>
      </c>
      <c r="E16" s="16">
        <v>6.7</v>
      </c>
      <c r="F16" s="16">
        <v>7.3</v>
      </c>
      <c r="G16" s="16"/>
      <c r="H16" s="15">
        <f t="shared" si="0"/>
        <v>7.1</v>
      </c>
      <c r="I16" s="15">
        <v>8</v>
      </c>
      <c r="J16" s="15">
        <v>7.5</v>
      </c>
      <c r="K16" s="15">
        <v>7.4</v>
      </c>
      <c r="L16" s="15">
        <v>7.1</v>
      </c>
      <c r="M16" s="15"/>
      <c r="N16" s="15">
        <f t="shared" si="1"/>
        <v>7.45</v>
      </c>
      <c r="O16" s="15">
        <f t="shared" si="2"/>
        <v>14.55</v>
      </c>
      <c r="P16" s="20">
        <v>15</v>
      </c>
      <c r="Q16" s="4"/>
      <c r="R16" s="4"/>
      <c r="S16" s="4"/>
      <c r="T16" s="4"/>
      <c r="U16" s="4"/>
      <c r="V16" s="4"/>
      <c r="W16" s="4"/>
    </row>
    <row r="17" spans="1:23" ht="24" customHeight="1">
      <c r="A17" s="2">
        <v>13</v>
      </c>
      <c r="B17" s="3" t="s">
        <v>84</v>
      </c>
      <c r="C17" s="16">
        <v>6.9</v>
      </c>
      <c r="D17" s="16">
        <v>7.2</v>
      </c>
      <c r="E17" s="16">
        <v>6.6</v>
      </c>
      <c r="F17" s="16">
        <v>7.2</v>
      </c>
      <c r="G17" s="16"/>
      <c r="H17" s="15">
        <f t="shared" si="0"/>
        <v>7.050000000000001</v>
      </c>
      <c r="I17" s="16">
        <v>7.7</v>
      </c>
      <c r="J17" s="16">
        <v>7.1</v>
      </c>
      <c r="K17" s="16">
        <v>7.7</v>
      </c>
      <c r="L17" s="16">
        <v>7.2</v>
      </c>
      <c r="M17" s="16"/>
      <c r="N17" s="15">
        <f t="shared" si="1"/>
        <v>7.45</v>
      </c>
      <c r="O17" s="15">
        <f t="shared" si="2"/>
        <v>14.5</v>
      </c>
      <c r="P17" s="20">
        <v>16</v>
      </c>
      <c r="Q17" s="4"/>
      <c r="R17" s="4"/>
      <c r="S17" s="4"/>
      <c r="T17" s="4"/>
      <c r="U17" s="4"/>
      <c r="V17" s="4"/>
      <c r="W17" s="4"/>
    </row>
    <row r="18" spans="1:23" ht="24" customHeight="1">
      <c r="A18" s="2">
        <v>14</v>
      </c>
      <c r="B18" s="3" t="s">
        <v>15</v>
      </c>
      <c r="C18" s="16">
        <v>7.3</v>
      </c>
      <c r="D18" s="16">
        <v>7.6</v>
      </c>
      <c r="E18" s="16">
        <v>7.6</v>
      </c>
      <c r="F18" s="16">
        <v>7.7</v>
      </c>
      <c r="G18" s="16"/>
      <c r="H18" s="15">
        <f t="shared" si="0"/>
        <v>7.6</v>
      </c>
      <c r="I18" s="15">
        <v>6.7</v>
      </c>
      <c r="J18" s="15">
        <v>6.9</v>
      </c>
      <c r="K18" s="15">
        <v>6.9</v>
      </c>
      <c r="L18" s="15">
        <v>7</v>
      </c>
      <c r="M18" s="15">
        <v>0.2</v>
      </c>
      <c r="N18" s="15">
        <f t="shared" si="1"/>
        <v>6.7</v>
      </c>
      <c r="O18" s="15">
        <f t="shared" si="2"/>
        <v>14.3</v>
      </c>
      <c r="P18" s="20">
        <v>17</v>
      </c>
      <c r="Q18" s="4"/>
      <c r="R18" s="4"/>
      <c r="S18" s="4"/>
      <c r="T18" s="4"/>
      <c r="U18" s="4"/>
      <c r="V18" s="4"/>
      <c r="W18" s="4"/>
    </row>
    <row r="19" spans="1:23" ht="24" customHeight="1">
      <c r="A19" s="2">
        <v>8</v>
      </c>
      <c r="B19" s="3" t="s">
        <v>88</v>
      </c>
      <c r="C19" s="16">
        <v>7.4</v>
      </c>
      <c r="D19" s="16">
        <v>7.5</v>
      </c>
      <c r="E19" s="16">
        <v>7</v>
      </c>
      <c r="F19" s="16">
        <v>7.2</v>
      </c>
      <c r="G19" s="16"/>
      <c r="H19" s="15">
        <f t="shared" si="0"/>
        <v>7.300000000000001</v>
      </c>
      <c r="I19" s="15">
        <v>6.9</v>
      </c>
      <c r="J19" s="15">
        <v>6.5</v>
      </c>
      <c r="K19" s="15">
        <v>7</v>
      </c>
      <c r="L19" s="15">
        <v>7.2</v>
      </c>
      <c r="M19" s="15"/>
      <c r="N19" s="15">
        <f t="shared" si="1"/>
        <v>6.95</v>
      </c>
      <c r="O19" s="15">
        <f t="shared" si="2"/>
        <v>14.25</v>
      </c>
      <c r="P19" s="20">
        <v>18</v>
      </c>
      <c r="Q19" s="4"/>
      <c r="R19" s="4"/>
      <c r="S19" s="4"/>
      <c r="T19" s="4"/>
      <c r="U19" s="4"/>
      <c r="V19" s="4"/>
      <c r="W19" s="4"/>
    </row>
    <row r="20" spans="1:23" ht="24" customHeight="1">
      <c r="A20" s="2">
        <v>11</v>
      </c>
      <c r="B20" s="2" t="s">
        <v>18</v>
      </c>
      <c r="C20" s="15">
        <v>6.7</v>
      </c>
      <c r="D20" s="15">
        <v>6.5</v>
      </c>
      <c r="E20" s="15">
        <v>6.8</v>
      </c>
      <c r="F20" s="15">
        <v>6.5</v>
      </c>
      <c r="G20" s="15"/>
      <c r="H20" s="15">
        <f t="shared" si="0"/>
        <v>6.6</v>
      </c>
      <c r="I20" s="15">
        <v>6.1</v>
      </c>
      <c r="J20" s="15">
        <v>6.7</v>
      </c>
      <c r="K20" s="15">
        <v>7.1</v>
      </c>
      <c r="L20" s="15">
        <v>6.4</v>
      </c>
      <c r="M20" s="15"/>
      <c r="N20" s="15">
        <f t="shared" si="1"/>
        <v>6.550000000000001</v>
      </c>
      <c r="O20" s="15">
        <f t="shared" si="2"/>
        <v>13.15</v>
      </c>
      <c r="P20" s="20">
        <v>19</v>
      </c>
      <c r="Q20" s="4"/>
      <c r="R20" s="4"/>
      <c r="S20" s="4"/>
      <c r="T20" s="4"/>
      <c r="U20" s="4"/>
      <c r="V20" s="4"/>
      <c r="W20" s="4"/>
    </row>
    <row r="21" spans="1:23" ht="24" customHeight="1">
      <c r="A21" s="2">
        <v>22</v>
      </c>
      <c r="B21" s="2" t="s">
        <v>90</v>
      </c>
      <c r="C21" s="15">
        <v>6.3</v>
      </c>
      <c r="D21" s="15">
        <v>6.8</v>
      </c>
      <c r="E21" s="15">
        <v>6.7</v>
      </c>
      <c r="F21" s="15">
        <v>6.3</v>
      </c>
      <c r="G21" s="15"/>
      <c r="H21" s="15">
        <f t="shared" si="0"/>
        <v>6.5</v>
      </c>
      <c r="I21" s="16">
        <v>6.9</v>
      </c>
      <c r="J21" s="16">
        <v>6.5</v>
      </c>
      <c r="K21" s="16">
        <v>6.1</v>
      </c>
      <c r="L21" s="16">
        <v>6.7</v>
      </c>
      <c r="M21" s="16"/>
      <c r="N21" s="15">
        <f t="shared" si="1"/>
        <v>6.6</v>
      </c>
      <c r="O21" s="15">
        <f t="shared" si="2"/>
        <v>13.1</v>
      </c>
      <c r="P21" s="20">
        <v>20</v>
      </c>
      <c r="Q21" s="4"/>
      <c r="R21" s="4"/>
      <c r="S21" s="4"/>
      <c r="T21" s="4"/>
      <c r="U21" s="4"/>
      <c r="V21" s="4"/>
      <c r="W21" s="4"/>
    </row>
    <row r="22" spans="1:23" ht="24" customHeight="1" hidden="1">
      <c r="A22" s="2">
        <v>21</v>
      </c>
      <c r="B22" s="2" t="s">
        <v>87</v>
      </c>
      <c r="C22" s="15"/>
      <c r="D22" s="15"/>
      <c r="E22" s="15"/>
      <c r="F22" s="15"/>
      <c r="G22" s="15"/>
      <c r="H22" s="15" t="e">
        <f t="shared" si="0"/>
        <v>#NUM!</v>
      </c>
      <c r="I22" s="25"/>
      <c r="J22" s="25"/>
      <c r="K22" s="25"/>
      <c r="L22" s="25"/>
      <c r="M22" s="25"/>
      <c r="N22" s="15" t="e">
        <f t="shared" si="1"/>
        <v>#NUM!</v>
      </c>
      <c r="O22" s="15" t="e">
        <f t="shared" si="2"/>
        <v>#NUM!</v>
      </c>
      <c r="P22" s="20"/>
      <c r="Q22" s="4"/>
      <c r="R22" s="4"/>
      <c r="S22" s="4"/>
      <c r="T22" s="4"/>
      <c r="U22" s="4"/>
      <c r="V22" s="4"/>
      <c r="W22" s="4"/>
    </row>
    <row r="23" spans="1:23" ht="24" customHeight="1">
      <c r="A23" s="2">
        <v>10</v>
      </c>
      <c r="B23" s="2" t="s">
        <v>89</v>
      </c>
      <c r="C23" s="15">
        <v>6.8</v>
      </c>
      <c r="D23" s="15">
        <v>6</v>
      </c>
      <c r="E23" s="15">
        <v>6</v>
      </c>
      <c r="F23" s="15">
        <v>6.1</v>
      </c>
      <c r="G23" s="15"/>
      <c r="H23" s="15">
        <f t="shared" si="0"/>
        <v>6.05</v>
      </c>
      <c r="I23" s="15">
        <v>7</v>
      </c>
      <c r="J23" s="15">
        <v>6.7</v>
      </c>
      <c r="K23" s="15">
        <v>6.8</v>
      </c>
      <c r="L23" s="15">
        <v>6.7</v>
      </c>
      <c r="M23" s="15"/>
      <c r="N23" s="15">
        <f t="shared" si="1"/>
        <v>6.75</v>
      </c>
      <c r="O23" s="15">
        <f t="shared" si="2"/>
        <v>12.8</v>
      </c>
      <c r="P23" s="20">
        <v>21</v>
      </c>
      <c r="Q23" s="4"/>
      <c r="R23" s="4"/>
      <c r="S23" s="4"/>
      <c r="T23" s="4"/>
      <c r="U23" s="4"/>
      <c r="V23" s="4"/>
      <c r="W23" s="4"/>
    </row>
    <row r="24" spans="1:23" ht="24" customHeight="1">
      <c r="A24" s="2">
        <v>12</v>
      </c>
      <c r="B24" s="2" t="s">
        <v>16</v>
      </c>
      <c r="C24" s="15">
        <v>5.4</v>
      </c>
      <c r="D24" s="15">
        <v>6.1</v>
      </c>
      <c r="E24" s="15">
        <v>5.5</v>
      </c>
      <c r="F24" s="15">
        <v>5.5</v>
      </c>
      <c r="G24" s="15"/>
      <c r="H24" s="15">
        <f t="shared" si="0"/>
        <v>5.5</v>
      </c>
      <c r="I24" s="15">
        <v>5.8</v>
      </c>
      <c r="J24" s="15">
        <v>5.9</v>
      </c>
      <c r="K24" s="15">
        <v>6</v>
      </c>
      <c r="L24" s="15">
        <v>6.4</v>
      </c>
      <c r="M24" s="15"/>
      <c r="N24" s="15">
        <f t="shared" si="1"/>
        <v>5.95</v>
      </c>
      <c r="O24" s="15">
        <f t="shared" si="2"/>
        <v>11.45</v>
      </c>
      <c r="P24" s="20">
        <v>22</v>
      </c>
      <c r="Q24" s="4"/>
      <c r="R24" s="4"/>
      <c r="S24" s="4"/>
      <c r="T24" s="4"/>
      <c r="U24" s="4"/>
      <c r="V24" s="4"/>
      <c r="W24" s="4"/>
    </row>
    <row r="25" spans="1:23" ht="19.5" customHeight="1">
      <c r="A25" s="4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/>
      <c r="P25" s="4"/>
      <c r="Q25" s="4"/>
      <c r="R25" s="4"/>
      <c r="S25" s="4"/>
      <c r="T25" s="4"/>
      <c r="U25" s="4"/>
      <c r="V25" s="4"/>
      <c r="W25" s="4"/>
    </row>
    <row r="26" spans="1:23" ht="19.5" customHeight="1">
      <c r="A26" s="4"/>
      <c r="B26" s="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4"/>
      <c r="Q26" s="4"/>
      <c r="R26" s="4"/>
      <c r="S26" s="4"/>
      <c r="T26" s="4"/>
      <c r="U26" s="4"/>
      <c r="V26" s="4"/>
      <c r="W26" s="4"/>
    </row>
    <row r="27" spans="1:23" ht="19.5" customHeight="1">
      <c r="A27" s="4"/>
      <c r="B27" s="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4"/>
      <c r="Q27" s="4"/>
      <c r="R27" s="4"/>
      <c r="S27" s="4"/>
      <c r="T27" s="4"/>
      <c r="U27" s="4"/>
      <c r="V27" s="4"/>
      <c r="W27" s="4"/>
    </row>
    <row r="28" spans="1:23" ht="19.5" customHeight="1">
      <c r="A28" s="4"/>
      <c r="B28" s="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4"/>
      <c r="Q28" s="4"/>
      <c r="R28" s="4"/>
      <c r="S28" s="4"/>
      <c r="T28" s="4"/>
      <c r="U28" s="4"/>
      <c r="V28" s="4"/>
      <c r="W28" s="4"/>
    </row>
    <row r="29" spans="1:23" ht="19.5" customHeight="1">
      <c r="A29" s="4"/>
      <c r="B29" s="4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4"/>
      <c r="Q29" s="4"/>
      <c r="R29" s="4"/>
      <c r="S29" s="4"/>
      <c r="T29" s="4"/>
      <c r="U29" s="4"/>
      <c r="V29" s="4"/>
      <c r="W29" s="4"/>
    </row>
    <row r="30" spans="1:23" ht="19.5" customHeight="1">
      <c r="A30" s="4"/>
      <c r="B30" s="4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4"/>
      <c r="Q30" s="4"/>
      <c r="R30" s="4"/>
      <c r="S30" s="4"/>
      <c r="T30" s="4"/>
      <c r="U30" s="4"/>
      <c r="V30" s="4"/>
      <c r="W30" s="4"/>
    </row>
    <row r="31" spans="1:23" ht="19.5" customHeight="1">
      <c r="A31" s="4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4"/>
      <c r="Q31" s="4"/>
      <c r="R31" s="4"/>
      <c r="S31" s="4"/>
      <c r="T31" s="4"/>
      <c r="U31" s="4"/>
      <c r="V31" s="4"/>
      <c r="W31" s="4"/>
    </row>
    <row r="32" spans="1:23" ht="19.5" customHeight="1">
      <c r="A32" s="4"/>
      <c r="B32" s="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4"/>
      <c r="Q32" s="4"/>
      <c r="R32" s="4"/>
      <c r="S32" s="4"/>
      <c r="T32" s="4"/>
      <c r="U32" s="4"/>
      <c r="V32" s="4"/>
      <c r="W32" s="4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 password="C6A6" sheet="1" objects="1" scenarios="1" selectLockedCells="1" selectUnlockedCells="1"/>
  <printOptions/>
  <pageMargins left="0.5905511811023623" right="0.5905511811023623" top="0.984251968503937" bottom="0.984251968503937" header="0.5118110236220472" footer="0.5118110236220472"/>
  <pageSetup horizontalDpi="120" verticalDpi="120" orientation="portrait" paperSize="9" r:id="rId1"/>
  <headerFooter alignWithMargins="0">
    <oddHeader>&amp;C&amp;"Arial,Tučné"&amp;14M ČR 2010 - IV. ZP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2" width="22.8515625" style="0" customWidth="1"/>
    <col min="5" max="5" width="7.28125" style="0" customWidth="1"/>
    <col min="6" max="6" width="9.140625" style="26" customWidth="1"/>
  </cols>
  <sheetData>
    <row r="1" spans="1:3" ht="16.5" customHeight="1">
      <c r="A1" s="6" t="s">
        <v>121</v>
      </c>
      <c r="B1" s="6" t="s">
        <v>28</v>
      </c>
      <c r="C1" s="6">
        <v>8.5</v>
      </c>
    </row>
    <row r="2" spans="1:3" ht="16.5" customHeight="1">
      <c r="A2" s="6"/>
      <c r="B2" s="6" t="s">
        <v>51</v>
      </c>
      <c r="C2" s="6">
        <v>2</v>
      </c>
    </row>
    <row r="3" spans="1:6" ht="16.5" customHeight="1">
      <c r="A3" s="6"/>
      <c r="B3" s="6" t="s">
        <v>2</v>
      </c>
      <c r="C3" s="6">
        <v>2.5</v>
      </c>
      <c r="D3">
        <f>SUM(C1:C4)-MAX(C1:C4)</f>
        <v>5.5</v>
      </c>
      <c r="F3" s="26">
        <v>1</v>
      </c>
    </row>
    <row r="4" spans="1:3" ht="16.5" customHeight="1">
      <c r="A4" s="6"/>
      <c r="B4" s="6" t="s">
        <v>85</v>
      </c>
      <c r="C4" s="6">
        <v>1</v>
      </c>
    </row>
    <row r="5" spans="1:3" ht="16.5" customHeight="1">
      <c r="A5" s="6"/>
      <c r="B5" s="6"/>
      <c r="C5" s="6"/>
    </row>
    <row r="6" spans="1:3" ht="16.5" customHeight="1">
      <c r="A6" s="6" t="s">
        <v>125</v>
      </c>
      <c r="B6" s="6" t="s">
        <v>41</v>
      </c>
      <c r="C6" s="6">
        <v>1</v>
      </c>
    </row>
    <row r="7" spans="1:3" ht="16.5" customHeight="1">
      <c r="A7" s="6"/>
      <c r="B7" s="2" t="s">
        <v>61</v>
      </c>
      <c r="C7" s="6">
        <v>1</v>
      </c>
    </row>
    <row r="8" spans="1:6" ht="16.5" customHeight="1">
      <c r="A8" s="6"/>
      <c r="B8" s="12" t="s">
        <v>78</v>
      </c>
      <c r="C8" s="6">
        <v>12</v>
      </c>
      <c r="D8">
        <f>SUM(C6:C9)-MAX(C6:C9)</f>
        <v>10</v>
      </c>
      <c r="F8" s="26">
        <v>2</v>
      </c>
    </row>
    <row r="9" spans="1:3" ht="16.5" customHeight="1">
      <c r="A9" s="6"/>
      <c r="B9" s="12" t="s">
        <v>91</v>
      </c>
      <c r="C9" s="6">
        <v>8</v>
      </c>
    </row>
    <row r="10" spans="1:3" ht="16.5" customHeight="1">
      <c r="A10" s="6"/>
      <c r="B10" s="12"/>
      <c r="C10" s="6"/>
    </row>
    <row r="11" spans="1:3" ht="16.5" customHeight="1">
      <c r="A11" s="6" t="s">
        <v>107</v>
      </c>
      <c r="B11" s="6" t="s">
        <v>24</v>
      </c>
      <c r="C11" s="6">
        <v>3.5</v>
      </c>
    </row>
    <row r="12" spans="1:10" ht="16.5" customHeight="1">
      <c r="A12" s="6"/>
      <c r="B12" s="6" t="s">
        <v>6</v>
      </c>
      <c r="C12" s="6">
        <v>4</v>
      </c>
      <c r="H12" s="10"/>
      <c r="I12" s="10"/>
      <c r="J12" s="10"/>
    </row>
    <row r="13" spans="1:10" ht="16.5" customHeight="1">
      <c r="A13" s="6"/>
      <c r="B13" s="6" t="s">
        <v>66</v>
      </c>
      <c r="C13" s="6">
        <v>9</v>
      </c>
      <c r="D13">
        <f>SUM(C11:C14)-MAX(C11:C14)</f>
        <v>10.5</v>
      </c>
      <c r="F13" s="26">
        <v>3</v>
      </c>
      <c r="H13" s="10"/>
      <c r="I13" s="4"/>
      <c r="J13" s="10"/>
    </row>
    <row r="14" spans="1:10" ht="16.5" customHeight="1">
      <c r="A14" s="6"/>
      <c r="B14" s="6" t="s">
        <v>13</v>
      </c>
      <c r="C14" s="6">
        <v>3</v>
      </c>
      <c r="H14" s="10"/>
      <c r="I14" s="11"/>
      <c r="J14" s="10"/>
    </row>
    <row r="15" spans="1:10" ht="16.5" customHeight="1">
      <c r="A15" s="6"/>
      <c r="B15" s="6"/>
      <c r="C15" s="6"/>
      <c r="H15" s="10"/>
      <c r="I15" s="11"/>
      <c r="J15" s="10"/>
    </row>
    <row r="16" spans="1:3" ht="16.5" customHeight="1">
      <c r="A16" s="6" t="s">
        <v>126</v>
      </c>
      <c r="B16" s="6" t="s">
        <v>42</v>
      </c>
      <c r="C16" s="6">
        <v>3.5</v>
      </c>
    </row>
    <row r="17" spans="1:3" ht="16.5" customHeight="1">
      <c r="A17" s="6"/>
      <c r="B17" s="6" t="s">
        <v>62</v>
      </c>
      <c r="C17" s="6">
        <v>9.5</v>
      </c>
    </row>
    <row r="18" spans="1:6" ht="16.5" customHeight="1">
      <c r="A18" s="6"/>
      <c r="B18" s="6" t="s">
        <v>79</v>
      </c>
      <c r="C18" s="6">
        <v>1</v>
      </c>
      <c r="D18">
        <f>SUM(C16:C19)-MAX(C16:C19)</f>
        <v>11.5</v>
      </c>
      <c r="F18" s="26">
        <v>4</v>
      </c>
    </row>
    <row r="19" spans="1:3" ht="16.5" customHeight="1">
      <c r="A19" s="6"/>
      <c r="B19" s="6" t="s">
        <v>17</v>
      </c>
      <c r="C19" s="6">
        <v>7</v>
      </c>
    </row>
    <row r="20" spans="1:3" ht="16.5" customHeight="1">
      <c r="A20" s="6"/>
      <c r="B20" s="6"/>
      <c r="C20" s="6"/>
    </row>
    <row r="21" spans="1:3" ht="16.5" customHeight="1">
      <c r="A21" s="6" t="s">
        <v>106</v>
      </c>
      <c r="B21" s="6" t="s">
        <v>23</v>
      </c>
      <c r="C21" s="6">
        <v>10</v>
      </c>
    </row>
    <row r="22" spans="1:3" ht="16.5" customHeight="1">
      <c r="A22" s="6"/>
      <c r="B22" s="6" t="s">
        <v>47</v>
      </c>
      <c r="C22" s="6">
        <v>7</v>
      </c>
    </row>
    <row r="23" spans="1:6" ht="16.5" customHeight="1">
      <c r="A23" s="6"/>
      <c r="B23" s="6" t="s">
        <v>65</v>
      </c>
      <c r="C23" s="6">
        <v>2.5</v>
      </c>
      <c r="D23">
        <f>SUM(C21:C24)-MAX(C21:C24)</f>
        <v>15.5</v>
      </c>
      <c r="F23" s="26">
        <v>5</v>
      </c>
    </row>
    <row r="24" spans="1:3" ht="16.5" customHeight="1">
      <c r="A24" s="6"/>
      <c r="B24" s="6" t="s">
        <v>83</v>
      </c>
      <c r="C24" s="6">
        <v>6</v>
      </c>
    </row>
    <row r="25" spans="1:3" ht="16.5" customHeight="1">
      <c r="A25" s="6"/>
      <c r="B25" s="6"/>
      <c r="C25" s="6"/>
    </row>
    <row r="26" spans="1:3" ht="16.5" customHeight="1">
      <c r="A26" s="6" t="s">
        <v>118</v>
      </c>
      <c r="B26" s="6" t="s">
        <v>31</v>
      </c>
      <c r="C26" s="6">
        <v>5</v>
      </c>
    </row>
    <row r="27" spans="1:3" ht="16.5" customHeight="1">
      <c r="A27" s="6"/>
      <c r="B27" s="6" t="s">
        <v>5</v>
      </c>
      <c r="C27" s="6">
        <v>11.5</v>
      </c>
    </row>
    <row r="28" spans="1:6" ht="16.5" customHeight="1">
      <c r="A28" s="6"/>
      <c r="B28" s="6" t="s">
        <v>72</v>
      </c>
      <c r="C28" s="6">
        <v>6</v>
      </c>
      <c r="D28">
        <f>SUM(C26:C29)-MAX(C26:C29)</f>
        <v>16</v>
      </c>
      <c r="F28" s="26">
        <v>6</v>
      </c>
    </row>
    <row r="29" spans="1:3" ht="16.5" customHeight="1">
      <c r="A29" s="6"/>
      <c r="B29" s="6" t="s">
        <v>11</v>
      </c>
      <c r="C29" s="6">
        <v>5</v>
      </c>
    </row>
    <row r="30" spans="1:3" ht="16.5" customHeight="1">
      <c r="A30" s="6"/>
      <c r="B30" s="6"/>
      <c r="C30" s="6"/>
    </row>
    <row r="31" spans="1:3" ht="16.5" customHeight="1">
      <c r="A31" s="6" t="s">
        <v>105</v>
      </c>
      <c r="B31" s="6" t="s">
        <v>22</v>
      </c>
      <c r="C31" s="6">
        <v>13</v>
      </c>
    </row>
    <row r="32" spans="1:3" ht="16.5" customHeight="1">
      <c r="A32" s="6"/>
      <c r="B32" s="6" t="s">
        <v>46</v>
      </c>
      <c r="C32" s="6">
        <v>5</v>
      </c>
    </row>
    <row r="33" spans="1:6" ht="16.5" customHeight="1">
      <c r="A33" s="6"/>
      <c r="B33" s="6" t="s">
        <v>3</v>
      </c>
      <c r="C33" s="6">
        <v>4</v>
      </c>
      <c r="D33">
        <f>SUM(C31:C34)-MAX(C31:C34)</f>
        <v>19</v>
      </c>
      <c r="F33" s="26">
        <v>7</v>
      </c>
    </row>
    <row r="34" spans="1:3" ht="16.5" customHeight="1">
      <c r="A34" s="6"/>
      <c r="B34" s="6" t="s">
        <v>14</v>
      </c>
      <c r="C34" s="6">
        <v>10</v>
      </c>
    </row>
    <row r="35" spans="1:3" ht="16.5" customHeight="1">
      <c r="A35" s="6"/>
      <c r="B35" s="6"/>
      <c r="C35" s="6"/>
    </row>
    <row r="36" spans="1:3" ht="16.5" customHeight="1">
      <c r="A36" s="6" t="s">
        <v>122</v>
      </c>
      <c r="B36" s="6" t="s">
        <v>29</v>
      </c>
      <c r="C36" s="6">
        <v>21.5</v>
      </c>
    </row>
    <row r="37" spans="1:3" ht="16.5" customHeight="1">
      <c r="A37" s="6"/>
      <c r="B37" s="6" t="s">
        <v>52</v>
      </c>
      <c r="C37" s="6">
        <v>6</v>
      </c>
    </row>
    <row r="38" spans="1:6" ht="16.5" customHeight="1">
      <c r="A38" s="6"/>
      <c r="B38" s="6" t="s">
        <v>70</v>
      </c>
      <c r="C38" s="6">
        <v>5</v>
      </c>
      <c r="D38">
        <f>SUM(C36:C39)-MAX(C36:C39)</f>
        <v>20</v>
      </c>
      <c r="F38" s="26" t="s">
        <v>135</v>
      </c>
    </row>
    <row r="39" spans="1:3" ht="16.5" customHeight="1">
      <c r="A39" s="6"/>
      <c r="B39" s="6" t="s">
        <v>12</v>
      </c>
      <c r="C39" s="6">
        <v>9</v>
      </c>
    </row>
    <row r="41" spans="1:3" ht="16.5" customHeight="1">
      <c r="A41" s="6" t="s">
        <v>129</v>
      </c>
      <c r="B41" s="6" t="s">
        <v>45</v>
      </c>
      <c r="C41" s="6">
        <v>2</v>
      </c>
    </row>
    <row r="42" spans="1:3" ht="16.5" customHeight="1">
      <c r="A42" s="6"/>
      <c r="B42" s="6" t="s">
        <v>96</v>
      </c>
      <c r="C42" s="6">
        <v>22.5</v>
      </c>
    </row>
    <row r="43" spans="1:6" ht="16.5" customHeight="1">
      <c r="A43" s="6"/>
      <c r="B43" s="6" t="s">
        <v>81</v>
      </c>
      <c r="C43" s="6">
        <v>14</v>
      </c>
      <c r="D43">
        <f>SUM(C41:C44)-MAX(C41:C44)</f>
        <v>20</v>
      </c>
      <c r="F43" s="26" t="s">
        <v>135</v>
      </c>
    </row>
    <row r="44" spans="1:3" ht="16.5" customHeight="1">
      <c r="A44" s="6"/>
      <c r="B44" s="6" t="s">
        <v>94</v>
      </c>
      <c r="C44" s="6">
        <v>4</v>
      </c>
    </row>
    <row r="46" spans="1:10" ht="16.5" customHeight="1">
      <c r="A46" s="6" t="s">
        <v>108</v>
      </c>
      <c r="B46" s="6" t="s">
        <v>25</v>
      </c>
      <c r="C46" s="6">
        <v>6</v>
      </c>
      <c r="H46" s="10"/>
      <c r="I46" s="11"/>
      <c r="J46" s="10"/>
    </row>
    <row r="47" spans="1:10" ht="16.5" customHeight="1">
      <c r="A47" s="6"/>
      <c r="B47" s="6" t="s">
        <v>48</v>
      </c>
      <c r="C47" s="6">
        <v>9.5</v>
      </c>
      <c r="H47" s="10"/>
      <c r="I47" s="11"/>
      <c r="J47" s="10"/>
    </row>
    <row r="48" spans="1:10" ht="16.5" customHeight="1">
      <c r="A48" s="6"/>
      <c r="B48" s="6" t="s">
        <v>67</v>
      </c>
      <c r="C48" s="6">
        <v>7.5</v>
      </c>
      <c r="D48">
        <f>SUM(C46:C49)-MAX(C46:C49)</f>
        <v>23</v>
      </c>
      <c r="F48" s="26">
        <v>10</v>
      </c>
      <c r="H48" s="10"/>
      <c r="I48" s="11"/>
      <c r="J48" s="10"/>
    </row>
    <row r="49" spans="1:10" ht="16.5" customHeight="1">
      <c r="A49" s="6"/>
      <c r="B49" s="6" t="s">
        <v>84</v>
      </c>
      <c r="C49" s="6">
        <v>16</v>
      </c>
      <c r="H49" s="10"/>
      <c r="I49" s="10"/>
      <c r="J49" s="10"/>
    </row>
    <row r="51" spans="1:3" ht="16.5" customHeight="1">
      <c r="A51" s="6" t="s">
        <v>127</v>
      </c>
      <c r="B51" s="2" t="s">
        <v>43</v>
      </c>
      <c r="C51" s="6">
        <v>11.5</v>
      </c>
    </row>
    <row r="52" spans="1:3" ht="16.5" customHeight="1">
      <c r="A52" s="6"/>
      <c r="B52" s="12" t="s">
        <v>63</v>
      </c>
      <c r="C52" s="6">
        <v>13</v>
      </c>
    </row>
    <row r="53" spans="1:6" ht="16.5" customHeight="1">
      <c r="A53" s="6"/>
      <c r="B53" s="12" t="s">
        <v>80</v>
      </c>
      <c r="C53" s="6">
        <v>12</v>
      </c>
      <c r="D53">
        <f>SUM(C51:C54)-MAX(C51:C54)</f>
        <v>25.5</v>
      </c>
      <c r="F53" s="26">
        <v>11</v>
      </c>
    </row>
    <row r="54" spans="1:3" ht="16.5" customHeight="1">
      <c r="A54" s="6"/>
      <c r="B54" s="12" t="s">
        <v>92</v>
      </c>
      <c r="C54" s="6">
        <v>2</v>
      </c>
    </row>
    <row r="56" spans="1:10" ht="16.5" customHeight="1">
      <c r="A56" s="6" t="s">
        <v>109</v>
      </c>
      <c r="B56" s="6" t="s">
        <v>26</v>
      </c>
      <c r="C56" s="6">
        <v>7</v>
      </c>
      <c r="H56" s="10"/>
      <c r="I56" s="10"/>
      <c r="J56" s="10"/>
    </row>
    <row r="57" spans="1:3" ht="16.5" customHeight="1">
      <c r="A57" s="6"/>
      <c r="B57" s="6" t="s">
        <v>49</v>
      </c>
      <c r="C57" s="6">
        <v>15</v>
      </c>
    </row>
    <row r="58" spans="1:6" ht="16.5" customHeight="1">
      <c r="A58" s="6"/>
      <c r="B58" s="6" t="s">
        <v>68</v>
      </c>
      <c r="C58" s="6">
        <v>12</v>
      </c>
      <c r="D58">
        <f>SUM(C56:C59)-MAX(C56:C59)</f>
        <v>34</v>
      </c>
      <c r="F58" s="26">
        <v>12</v>
      </c>
    </row>
    <row r="59" spans="1:3" ht="16.5" customHeight="1">
      <c r="A59" s="6"/>
      <c r="B59" s="6" t="s">
        <v>20</v>
      </c>
      <c r="C59" s="6">
        <v>15</v>
      </c>
    </row>
    <row r="60" spans="1:3" ht="16.5" customHeight="1">
      <c r="A60" s="6"/>
      <c r="B60" s="6"/>
      <c r="C60" s="6"/>
    </row>
    <row r="61" spans="1:3" ht="16.5" customHeight="1">
      <c r="A61" s="6" t="s">
        <v>119</v>
      </c>
      <c r="B61" s="6" t="s">
        <v>32</v>
      </c>
      <c r="C61" s="6">
        <v>19</v>
      </c>
    </row>
    <row r="62" spans="1:3" ht="16.5" customHeight="1">
      <c r="A62" s="6"/>
      <c r="B62" s="6" t="s">
        <v>54</v>
      </c>
      <c r="C62" s="6">
        <v>11.5</v>
      </c>
    </row>
    <row r="63" spans="1:6" ht="16.5" customHeight="1">
      <c r="A63" s="6"/>
      <c r="B63" s="6" t="s">
        <v>1</v>
      </c>
      <c r="C63" s="6">
        <v>7.5</v>
      </c>
      <c r="D63">
        <f>SUM(C61:C64)-MAX(C61:C64)</f>
        <v>38</v>
      </c>
      <c r="F63" s="26" t="s">
        <v>146</v>
      </c>
    </row>
    <row r="64" spans="1:3" ht="16.5" customHeight="1">
      <c r="A64" s="6"/>
      <c r="B64" s="6" t="s">
        <v>87</v>
      </c>
      <c r="C64" s="6">
        <v>23</v>
      </c>
    </row>
    <row r="65" spans="1:3" ht="16.5" customHeight="1">
      <c r="A65" s="6"/>
      <c r="B65" s="6"/>
      <c r="C65" s="6"/>
    </row>
    <row r="66" spans="1:3" ht="16.5" customHeight="1">
      <c r="A66" s="6" t="s">
        <v>120</v>
      </c>
      <c r="B66" s="6" t="s">
        <v>33</v>
      </c>
      <c r="C66" s="6">
        <v>17</v>
      </c>
    </row>
    <row r="67" spans="1:3" ht="16.5" customHeight="1">
      <c r="A67" s="6"/>
      <c r="B67" s="6" t="s">
        <v>55</v>
      </c>
      <c r="C67" s="6">
        <v>20</v>
      </c>
    </row>
    <row r="68" spans="1:6" ht="16.5" customHeight="1">
      <c r="A68" s="6"/>
      <c r="B68" s="6" t="s">
        <v>0</v>
      </c>
      <c r="C68" s="6">
        <v>10</v>
      </c>
      <c r="D68">
        <f>SUM(C66:C69)-MAX(C66:C69)</f>
        <v>38</v>
      </c>
      <c r="F68" s="26" t="s">
        <v>146</v>
      </c>
    </row>
    <row r="69" spans="1:3" ht="16.5" customHeight="1">
      <c r="A69" s="6"/>
      <c r="B69" s="6" t="s">
        <v>19</v>
      </c>
      <c r="C69" s="6">
        <v>11</v>
      </c>
    </row>
    <row r="70" spans="1:3" ht="16.5" customHeight="1">
      <c r="A70" s="6"/>
      <c r="B70" s="6"/>
      <c r="C70" s="6"/>
    </row>
    <row r="71" spans="1:3" ht="16.5" customHeight="1">
      <c r="A71" s="6" t="s">
        <v>114</v>
      </c>
      <c r="B71" s="6" t="s">
        <v>34</v>
      </c>
      <c r="C71" s="6">
        <v>15</v>
      </c>
    </row>
    <row r="72" spans="1:3" ht="16.5" customHeight="1">
      <c r="A72" s="6"/>
      <c r="B72" s="6" t="s">
        <v>56</v>
      </c>
      <c r="C72" s="6">
        <v>8</v>
      </c>
    </row>
    <row r="73" spans="1:6" ht="16.5" customHeight="1">
      <c r="A73" s="6"/>
      <c r="B73" s="6" t="s">
        <v>9</v>
      </c>
      <c r="C73" s="6">
        <v>19</v>
      </c>
      <c r="D73">
        <f>SUM(C71:C74)-MAX(C71:C74)</f>
        <v>41</v>
      </c>
      <c r="F73" s="26">
        <v>15</v>
      </c>
    </row>
    <row r="74" spans="1:3" ht="16.5" customHeight="1">
      <c r="A74" s="6"/>
      <c r="B74" s="6" t="s">
        <v>88</v>
      </c>
      <c r="C74" s="6">
        <v>18</v>
      </c>
    </row>
    <row r="75" spans="1:3" ht="16.5" customHeight="1">
      <c r="A75" s="6"/>
      <c r="B75" s="6"/>
      <c r="C75" s="6"/>
    </row>
    <row r="76" spans="1:3" ht="16.5" customHeight="1">
      <c r="A76" s="6" t="s">
        <v>145</v>
      </c>
      <c r="B76" s="6" t="s">
        <v>27</v>
      </c>
      <c r="C76" s="6">
        <v>8.5</v>
      </c>
    </row>
    <row r="77" spans="1:3" ht="16.5" customHeight="1">
      <c r="A77" s="6"/>
      <c r="B77" s="6" t="s">
        <v>50</v>
      </c>
      <c r="C77" s="6">
        <v>21</v>
      </c>
    </row>
    <row r="78" spans="1:6" ht="16.5" customHeight="1">
      <c r="A78" s="6"/>
      <c r="B78" s="6" t="s">
        <v>69</v>
      </c>
      <c r="C78" s="6">
        <v>16.5</v>
      </c>
      <c r="D78">
        <f>SUM(C76:C79)-MAX(C76:C79)</f>
        <v>42</v>
      </c>
      <c r="F78" s="26">
        <v>16</v>
      </c>
    </row>
    <row r="79" spans="1:3" ht="16.5" customHeight="1">
      <c r="A79" s="6"/>
      <c r="B79" s="6" t="s">
        <v>15</v>
      </c>
      <c r="C79" s="6">
        <v>17</v>
      </c>
    </row>
    <row r="80" spans="1:3" ht="16.5" customHeight="1">
      <c r="A80" s="6"/>
      <c r="B80" s="6"/>
      <c r="C80" s="6"/>
    </row>
    <row r="81" spans="1:3" ht="16.5" customHeight="1">
      <c r="A81" s="6" t="s">
        <v>128</v>
      </c>
      <c r="B81" s="6" t="s">
        <v>44</v>
      </c>
      <c r="C81" s="6">
        <v>11.5</v>
      </c>
    </row>
    <row r="82" spans="1:3" ht="16.5" customHeight="1">
      <c r="A82" s="6"/>
      <c r="B82" s="6" t="s">
        <v>64</v>
      </c>
      <c r="C82" s="6">
        <v>18</v>
      </c>
    </row>
    <row r="83" spans="1:6" ht="16.5" customHeight="1">
      <c r="A83" s="6"/>
      <c r="B83" s="6" t="s">
        <v>8</v>
      </c>
      <c r="C83" s="6">
        <v>18</v>
      </c>
      <c r="D83">
        <f>SUM(C81:C84)-MAX(C81:C84)</f>
        <v>43.5</v>
      </c>
      <c r="F83" s="26">
        <v>17</v>
      </c>
    </row>
    <row r="84" spans="1:3" ht="16.5" customHeight="1">
      <c r="A84" s="6"/>
      <c r="B84" s="6" t="s">
        <v>93</v>
      </c>
      <c r="C84" s="6">
        <v>14</v>
      </c>
    </row>
    <row r="85" spans="1:3" ht="16.5" customHeight="1">
      <c r="A85" s="6"/>
      <c r="B85" s="6"/>
      <c r="C85" s="6"/>
    </row>
    <row r="86" spans="1:3" ht="16.5" customHeight="1">
      <c r="A86" s="6"/>
      <c r="B86" s="6"/>
      <c r="C86" s="6"/>
    </row>
    <row r="87" spans="1:3" ht="16.5" customHeight="1">
      <c r="A87" s="6"/>
      <c r="B87" s="6"/>
      <c r="C87" s="6"/>
    </row>
    <row r="88" spans="1:3" ht="16.5" customHeight="1">
      <c r="A88" s="6"/>
      <c r="B88" s="6"/>
      <c r="C88" s="6"/>
    </row>
    <row r="89" spans="1:3" ht="16.5" customHeight="1">
      <c r="A89" s="6" t="s">
        <v>123</v>
      </c>
      <c r="B89" s="6" t="s">
        <v>30</v>
      </c>
      <c r="C89" s="6">
        <v>18</v>
      </c>
    </row>
    <row r="90" spans="1:3" ht="16.5" customHeight="1">
      <c r="A90" s="6"/>
      <c r="B90" s="6" t="s">
        <v>53</v>
      </c>
      <c r="C90" s="6">
        <v>17</v>
      </c>
    </row>
    <row r="91" spans="1:6" ht="16.5" customHeight="1">
      <c r="A91" s="6"/>
      <c r="B91" s="6" t="s">
        <v>71</v>
      </c>
      <c r="C91" s="6">
        <v>15</v>
      </c>
      <c r="D91">
        <f>SUM(C89:C92)-MAX(C89:C92)</f>
        <v>45</v>
      </c>
      <c r="F91" s="26">
        <v>18</v>
      </c>
    </row>
    <row r="92" spans="1:3" ht="16.5" customHeight="1">
      <c r="A92" s="6"/>
      <c r="B92" s="6" t="s">
        <v>86</v>
      </c>
      <c r="C92" s="6">
        <v>13</v>
      </c>
    </row>
    <row r="93" spans="1:3" ht="16.5" customHeight="1">
      <c r="A93" s="6"/>
      <c r="B93" s="6"/>
      <c r="C93" s="6"/>
    </row>
    <row r="94" spans="1:3" ht="16.5" customHeight="1">
      <c r="A94" s="6" t="s">
        <v>112</v>
      </c>
      <c r="B94" s="6" t="s">
        <v>37</v>
      </c>
      <c r="C94" s="6">
        <v>21.5</v>
      </c>
    </row>
    <row r="95" spans="1:6" ht="16.5" customHeight="1">
      <c r="A95" s="6"/>
      <c r="B95" s="6" t="s">
        <v>7</v>
      </c>
      <c r="C95" s="6">
        <v>3</v>
      </c>
      <c r="D95">
        <f>SUM(C94:C96)</f>
        <v>45.5</v>
      </c>
      <c r="F95" s="26">
        <v>19</v>
      </c>
    </row>
    <row r="96" spans="1:3" ht="16.5" customHeight="1">
      <c r="A96" s="6"/>
      <c r="B96" s="6" t="s">
        <v>75</v>
      </c>
      <c r="C96" s="6">
        <v>21</v>
      </c>
    </row>
    <row r="97" spans="1:3" ht="16.5" customHeight="1">
      <c r="A97" s="6"/>
      <c r="B97" s="6"/>
      <c r="C97" s="6"/>
    </row>
    <row r="98" spans="1:3" ht="16.5" customHeight="1">
      <c r="A98" s="6" t="s">
        <v>110</v>
      </c>
      <c r="B98" s="6" t="s">
        <v>39</v>
      </c>
      <c r="C98" s="6">
        <v>24</v>
      </c>
    </row>
    <row r="99" spans="1:3" ht="16.5" customHeight="1">
      <c r="A99" s="6"/>
      <c r="B99" s="6" t="s">
        <v>4</v>
      </c>
      <c r="C99" s="6">
        <v>15</v>
      </c>
    </row>
    <row r="100" spans="1:6" ht="16.5" customHeight="1">
      <c r="A100" s="6"/>
      <c r="B100" s="6" t="s">
        <v>77</v>
      </c>
      <c r="C100" s="6">
        <v>22</v>
      </c>
      <c r="D100">
        <f>SUM(C98:C101)-MAX(C98:C101)</f>
        <v>49</v>
      </c>
      <c r="F100" s="26">
        <v>20</v>
      </c>
    </row>
    <row r="101" spans="1:3" ht="16.5" customHeight="1">
      <c r="A101" s="6"/>
      <c r="B101" s="6" t="s">
        <v>10</v>
      </c>
      <c r="C101" s="6">
        <v>12</v>
      </c>
    </row>
    <row r="102" spans="1:3" ht="16.5" customHeight="1">
      <c r="A102" s="6"/>
      <c r="B102" s="6"/>
      <c r="C102" s="6"/>
    </row>
    <row r="103" spans="1:3" ht="16.5" customHeight="1">
      <c r="A103" s="6" t="s">
        <v>113</v>
      </c>
      <c r="B103" s="6" t="s">
        <v>38</v>
      </c>
      <c r="C103" s="6">
        <v>23</v>
      </c>
    </row>
    <row r="104" spans="1:6" ht="16.5" customHeight="1">
      <c r="A104" s="6"/>
      <c r="B104" s="6" t="s">
        <v>59</v>
      </c>
      <c r="C104" s="6">
        <v>15</v>
      </c>
      <c r="D104">
        <f>SUM(C103:C105)</f>
        <v>54.5</v>
      </c>
      <c r="F104" s="26">
        <v>21</v>
      </c>
    </row>
    <row r="105" spans="1:3" ht="16.5" customHeight="1">
      <c r="A105" s="6"/>
      <c r="B105" s="6" t="s">
        <v>21</v>
      </c>
      <c r="C105" s="6">
        <v>16.5</v>
      </c>
    </row>
    <row r="106" spans="1:3" ht="16.5" customHeight="1">
      <c r="A106" s="6"/>
      <c r="B106" s="6"/>
      <c r="C106" s="6"/>
    </row>
    <row r="107" spans="1:3" ht="16.5" customHeight="1">
      <c r="A107" s="6" t="s">
        <v>115</v>
      </c>
      <c r="B107" s="6" t="s">
        <v>35</v>
      </c>
      <c r="C107" s="6">
        <v>14</v>
      </c>
    </row>
    <row r="108" spans="1:3" ht="16.5" customHeight="1">
      <c r="A108" s="6"/>
      <c r="B108" s="6" t="s">
        <v>116</v>
      </c>
      <c r="C108" s="6">
        <v>24</v>
      </c>
    </row>
    <row r="109" spans="1:6" ht="16.5" customHeight="1">
      <c r="A109" s="6"/>
      <c r="B109" s="6" t="s">
        <v>73</v>
      </c>
      <c r="C109" s="6">
        <v>20</v>
      </c>
      <c r="D109">
        <f>SUM(C107:C110)-MAX(C107:C110)</f>
        <v>55</v>
      </c>
      <c r="F109" s="26">
        <v>22</v>
      </c>
    </row>
    <row r="110" spans="1:3" ht="16.5" customHeight="1">
      <c r="A110" s="6"/>
      <c r="B110" s="6" t="s">
        <v>89</v>
      </c>
      <c r="C110" s="6">
        <v>21</v>
      </c>
    </row>
    <row r="111" spans="1:3" ht="16.5" customHeight="1">
      <c r="A111" s="6"/>
      <c r="B111" s="6"/>
      <c r="C111" s="6"/>
    </row>
    <row r="112" spans="1:3" ht="16.5" customHeight="1">
      <c r="A112" s="6" t="s">
        <v>117</v>
      </c>
      <c r="B112" s="6" t="s">
        <v>36</v>
      </c>
      <c r="C112" s="6">
        <v>16</v>
      </c>
    </row>
    <row r="113" spans="1:3" ht="16.5" customHeight="1">
      <c r="A113" s="6"/>
      <c r="B113" s="6" t="s">
        <v>58</v>
      </c>
      <c r="C113" s="6">
        <v>22.5</v>
      </c>
    </row>
    <row r="114" spans="1:6" ht="16.5" customHeight="1">
      <c r="A114" s="6"/>
      <c r="B114" s="6" t="s">
        <v>74</v>
      </c>
      <c r="C114" s="6">
        <v>23</v>
      </c>
      <c r="D114">
        <f>SUM(C112:C115)-MAX(C112:C115)</f>
        <v>58.5</v>
      </c>
      <c r="F114" s="26">
        <v>23</v>
      </c>
    </row>
    <row r="115" spans="1:3" ht="16.5" customHeight="1">
      <c r="A115" s="6"/>
      <c r="B115" s="6" t="s">
        <v>90</v>
      </c>
      <c r="C115" s="6">
        <v>20</v>
      </c>
    </row>
    <row r="116" spans="1:3" ht="16.5" customHeight="1">
      <c r="A116" s="6"/>
      <c r="B116" s="6"/>
      <c r="C116" s="6"/>
    </row>
    <row r="117" spans="1:3" ht="16.5" customHeight="1">
      <c r="A117" s="6" t="s">
        <v>111</v>
      </c>
      <c r="B117" s="6" t="s">
        <v>40</v>
      </c>
      <c r="C117" s="6">
        <v>25</v>
      </c>
    </row>
    <row r="118" spans="1:3" ht="16.5" customHeight="1">
      <c r="A118" s="6"/>
      <c r="B118" s="6" t="s">
        <v>60</v>
      </c>
      <c r="C118" s="6">
        <v>19</v>
      </c>
    </row>
    <row r="119" spans="1:6" ht="16.5" customHeight="1">
      <c r="A119" s="6"/>
      <c r="B119" s="6" t="s">
        <v>76</v>
      </c>
      <c r="C119" s="6">
        <v>24</v>
      </c>
      <c r="D119">
        <f>SUM(C117:C120)-MAX(C117:C120)</f>
        <v>62</v>
      </c>
      <c r="F119" s="26">
        <v>24</v>
      </c>
    </row>
    <row r="120" spans="1:3" ht="16.5" customHeight="1">
      <c r="A120" s="6"/>
      <c r="B120" s="6" t="s">
        <v>18</v>
      </c>
      <c r="C120" s="6">
        <v>19</v>
      </c>
    </row>
    <row r="121" spans="1:3" ht="16.5" customHeight="1">
      <c r="A121" s="6"/>
      <c r="B121" s="6"/>
      <c r="C121" s="6"/>
    </row>
    <row r="122" spans="1:3" ht="16.5" customHeight="1">
      <c r="A122" s="6" t="s">
        <v>124</v>
      </c>
      <c r="B122" s="6" t="s">
        <v>95</v>
      </c>
      <c r="C122" s="6">
        <v>20</v>
      </c>
    </row>
    <row r="123" spans="1:6" ht="16.5" customHeight="1">
      <c r="A123" s="6"/>
      <c r="B123" s="6" t="s">
        <v>82</v>
      </c>
      <c r="C123" s="6">
        <v>25</v>
      </c>
      <c r="D123">
        <f>SUM(C122:C124)</f>
        <v>67</v>
      </c>
      <c r="F123" s="26">
        <v>25</v>
      </c>
    </row>
    <row r="124" spans="1:3" ht="16.5" customHeight="1">
      <c r="A124" s="6"/>
      <c r="B124" s="6" t="s">
        <v>16</v>
      </c>
      <c r="C124" s="6">
        <v>22</v>
      </c>
    </row>
    <row r="125" spans="1:3" ht="16.5" customHeight="1">
      <c r="A125" s="6"/>
      <c r="B125" s="6"/>
      <c r="C125" s="6"/>
    </row>
  </sheetData>
  <sheetProtection password="C6A6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Blecha</cp:lastModifiedBy>
  <cp:lastPrinted>2010-06-05T14:34:14Z</cp:lastPrinted>
  <dcterms:created xsi:type="dcterms:W3CDTF">2008-06-03T12:09:59Z</dcterms:created>
  <dcterms:modified xsi:type="dcterms:W3CDTF">2010-06-07T18:52:48Z</dcterms:modified>
  <cp:category/>
  <cp:version/>
  <cp:contentType/>
  <cp:contentStatus/>
</cp:coreProperties>
</file>